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80" yWindow="-105" windowWidth="15135" windowHeight="12450"/>
  </bookViews>
  <sheets>
    <sheet name="Arkusz1" sheetId="1" r:id="rId1"/>
    <sheet name="Arkusz2" sheetId="2" state="hidden" r:id="rId2"/>
  </sheets>
  <definedNames>
    <definedName name="_xlnm.Print_Area" localSheetId="0">Arkusz1!$A$1:$K$17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11" i="1" l="1"/>
  <c r="H11" i="1" s="1"/>
  <c r="I11" i="1" l="1"/>
  <c r="F12" i="1" l="1"/>
  <c r="H12" i="1" s="1"/>
  <c r="I12" i="1" s="1"/>
  <c r="F10" i="1"/>
  <c r="H10" i="1" s="1"/>
  <c r="I10" i="1" s="1"/>
  <c r="F7" i="1" l="1"/>
  <c r="H7" i="1" s="1"/>
  <c r="F8" i="1"/>
  <c r="H8" i="1" s="1"/>
  <c r="I8" i="1" s="1"/>
  <c r="F6" i="1"/>
  <c r="I7" i="1" l="1"/>
  <c r="H6" i="1"/>
  <c r="I6" i="1" s="1"/>
  <c r="C13" i="1" l="1"/>
  <c r="C14" i="1"/>
</calcChain>
</file>

<file path=xl/sharedStrings.xml><?xml version="1.0" encoding="utf-8"?>
<sst xmlns="http://schemas.openxmlformats.org/spreadsheetml/2006/main" count="38" uniqueCount="33">
  <si>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</si>
  <si>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</si>
  <si>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</si>
  <si>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</si>
  <si>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</si>
  <si>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</si>
  <si>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</si>
  <si>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</si>
  <si>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</si>
  <si>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</si>
  <si>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</si>
  <si>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</si>
  <si>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</si>
  <si>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</si>
  <si>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</si>
  <si>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miejscowość, data      </t>
  </si>
  <si>
    <t>podpis osoby uprawnionej do reprezentowania Wykonawcy</t>
  </si>
  <si>
    <t>__________________________________________</t>
  </si>
  <si>
    <t>6 = 4*5</t>
  </si>
  <si>
    <t>WARTOŚĆ VAT</t>
  </si>
  <si>
    <t>8 = 6*7</t>
  </si>
  <si>
    <t>9 = 6 + 8</t>
  </si>
  <si>
    <t>Filtr strzykawkowy 0,45 25 mm, hydrofilowy, PVDF. Filtr  Chromafil PVDF.</t>
  </si>
  <si>
    <t>op. = 100 szt.</t>
  </si>
  <si>
    <t>Filtr strzykawkowy 0,45, 30 mm, hydrofilowy, celulozowy CA.</t>
  </si>
  <si>
    <t>Filtry membranowe maxi-spin z probówką o poj. 50 ml, membrana CA (celuloza octanowa), porowatość 0,45um</t>
  </si>
  <si>
    <t>op. = 50 szt.</t>
  </si>
  <si>
    <t>op. = 5 szt.</t>
  </si>
  <si>
    <t>Filtry strzykawkowe, sterylne o rozmiar porów 0,45 µm, o średnicy zewnętrznej ok. 6 mm, membrana 25 mm, bez środków powierzchniowo czynnych, wykonana z octanu celulozy (SFCA). Produkt firmy Sarstedt o nr kat. 83.1826, lub równoważny.</t>
  </si>
  <si>
    <t>Część IX: Dostawa filtrów strzykawkowych</t>
  </si>
  <si>
    <t>Filtry strzykawkowe  0,45µm, 13mm, hydrofilowe, membrana PVDF, Luer lock Inlet,  autoklawowalne do 121 C przez 15 min., powierzchnia filtracji 4,30 cm2. Produkt RESTEK o nr kat. 26151, lub równoważny.</t>
  </si>
  <si>
    <t>Filtry strzykawkowe o rozmiarze porów 0,2 µm. Produkt firmy Sarsted o nr kat. 92.189.121, lub równoważny.</t>
  </si>
  <si>
    <t>Filtry strzykawkowe, PTFE, 0,22 um, śr 13mm niesterylne RESTEK nr 26150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</si>
</sst>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44" fontId="5" fillId="0" borderId="2" xfId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44" fontId="4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vertical="center" wrapText="1"/>
      <protection locked="0"/>
    </xf>
    <xf numFmtId="44" fontId="5" fillId="0" borderId="2" xfId="1" applyFont="1" applyFill="1" applyBorder="1" applyAlignment="1" applyProtection="1">
      <alignment horizontal="center" vertical="center" wrapText="1"/>
      <protection locked="0"/>
    </xf>
    <xf numFmtId="1" fontId="4" fillId="3" borderId="2" xfId="2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4" fontId="10" fillId="3" borderId="5" xfId="1" applyFont="1" applyFill="1" applyBorder="1" applyAlignment="1">
      <alignment horizontal="right" vertical="center" wrapText="1"/>
    </xf>
    <xf numFmtId="44" fontId="10" fillId="3" borderId="4" xfId="1" applyFont="1" applyFill="1" applyBorder="1" applyAlignment="1">
      <alignment horizontal="right" vertical="center" wrapText="1"/>
    </xf>
    <xf numFmtId="44" fontId="10" fillId="3" borderId="3" xfId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7" fillId="0" borderId="7" xfId="0" applyFont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left"/>
      <protection locked="0"/>
    </xf>
    <xf numFmtId="0" fontId="9" fillId="0" borderId="3" xfId="0" applyFont="1" applyFill="1" applyBorder="1" applyAlignment="1" applyProtection="1">
      <alignment horizontal="left"/>
      <protection locked="0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="130" zoomScaleNormal="100" zoomScaleSheetLayoutView="130" zoomScalePageLayoutView="115" workbookViewId="0">
      <selection activeCell="D8" sqref="D8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42578125" style="1" customWidth="1"/>
    <col min="8" max="8" width="11.5703125" style="1" customWidth="1"/>
    <col min="9" max="9" width="12.140625" style="1" customWidth="1"/>
    <col min="10" max="10" width="16.42578125" style="13" customWidth="1"/>
    <col min="11" max="11" width="15.42578125" style="13" customWidth="1"/>
    <col min="12" max="16384" width="9.140625" style="1"/>
  </cols>
  <sheetData>
    <row r="1" spans="1:14" ht="18.75" x14ac:dyDescent="0.3">
      <c r="A1" s="3"/>
      <c r="B1" s="2"/>
      <c r="C1" s="38" t="s">
        <v>0</v>
      </c>
      <c r="D1" s="38"/>
      <c r="E1" s="38"/>
      <c r="F1" s="38"/>
      <c r="G1" s="38"/>
      <c r="H1" s="38"/>
      <c r="I1" s="4"/>
      <c r="J1" s="37"/>
      <c r="K1" s="37"/>
      <c r="L1" s="35"/>
      <c r="M1" s="36"/>
      <c r="N1" s="36"/>
    </row>
    <row r="2" spans="1:14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4" x14ac:dyDescent="0.25">
      <c r="A3" s="40" t="s">
        <v>29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4" ht="33.75" x14ac:dyDescent="0.25">
      <c r="A4" s="9" t="s">
        <v>9</v>
      </c>
      <c r="B4" s="9" t="s">
        <v>1</v>
      </c>
      <c r="C4" s="9" t="s">
        <v>2</v>
      </c>
      <c r="D4" s="9" t="s">
        <v>3</v>
      </c>
      <c r="E4" s="10" t="s">
        <v>4</v>
      </c>
      <c r="F4" s="10" t="s">
        <v>6</v>
      </c>
      <c r="G4" s="9" t="s">
        <v>5</v>
      </c>
      <c r="H4" s="9" t="s">
        <v>19</v>
      </c>
      <c r="I4" s="9" t="s">
        <v>7</v>
      </c>
      <c r="J4" s="10" t="s">
        <v>8</v>
      </c>
      <c r="K4" s="10" t="s">
        <v>10</v>
      </c>
    </row>
    <row r="5" spans="1:14" ht="13.5" customHeight="1" x14ac:dyDescent="0.25">
      <c r="A5" s="11">
        <v>1</v>
      </c>
      <c r="B5" s="9">
        <v>2</v>
      </c>
      <c r="C5" s="11">
        <v>3</v>
      </c>
      <c r="D5" s="11">
        <v>4</v>
      </c>
      <c r="E5" s="10">
        <v>5</v>
      </c>
      <c r="F5" s="12" t="s">
        <v>18</v>
      </c>
      <c r="G5" s="11">
        <v>7</v>
      </c>
      <c r="H5" s="11" t="s">
        <v>20</v>
      </c>
      <c r="I5" s="11" t="s">
        <v>21</v>
      </c>
      <c r="J5" s="10">
        <v>10</v>
      </c>
      <c r="K5" s="10">
        <v>11</v>
      </c>
    </row>
    <row r="6" spans="1:14" ht="22.5" x14ac:dyDescent="0.25">
      <c r="A6" s="20">
        <v>1</v>
      </c>
      <c r="B6" s="8" t="s">
        <v>22</v>
      </c>
      <c r="C6" s="19" t="s">
        <v>23</v>
      </c>
      <c r="D6" s="7">
        <v>2</v>
      </c>
      <c r="E6" s="22"/>
      <c r="F6" s="23">
        <f>D6*E6</f>
        <v>0</v>
      </c>
      <c r="G6" s="24"/>
      <c r="H6" s="18">
        <f>F6*G6%</f>
        <v>0</v>
      </c>
      <c r="I6" s="14">
        <f>F6+H6</f>
        <v>0</v>
      </c>
      <c r="J6" s="21"/>
      <c r="K6" s="21"/>
    </row>
    <row r="7" spans="1:14" ht="22.5" x14ac:dyDescent="0.25">
      <c r="A7" s="20">
        <v>2</v>
      </c>
      <c r="B7" s="8" t="s">
        <v>24</v>
      </c>
      <c r="C7" s="19" t="s">
        <v>23</v>
      </c>
      <c r="D7" s="7">
        <v>2</v>
      </c>
      <c r="E7" s="22"/>
      <c r="F7" s="23">
        <f t="shared" ref="F7:F12" si="0">D7*E7</f>
        <v>0</v>
      </c>
      <c r="G7" s="24"/>
      <c r="H7" s="18">
        <f t="shared" ref="H7:H12" si="1">F7*G7%</f>
        <v>0</v>
      </c>
      <c r="I7" s="14">
        <f t="shared" ref="I7:I12" si="2">F7+H7</f>
        <v>0</v>
      </c>
      <c r="J7" s="21"/>
      <c r="K7" s="21"/>
    </row>
    <row r="8" spans="1:14" ht="44.25" customHeight="1" x14ac:dyDescent="0.25">
      <c r="A8" s="20">
        <v>3</v>
      </c>
      <c r="B8" s="8" t="s">
        <v>25</v>
      </c>
      <c r="C8" s="19" t="s">
        <v>26</v>
      </c>
      <c r="D8" s="7">
        <v>10</v>
      </c>
      <c r="E8" s="22"/>
      <c r="F8" s="23">
        <f t="shared" si="0"/>
        <v>0</v>
      </c>
      <c r="G8" s="24"/>
      <c r="H8" s="18">
        <f t="shared" si="1"/>
        <v>0</v>
      </c>
      <c r="I8" s="14">
        <f t="shared" si="2"/>
        <v>0</v>
      </c>
      <c r="J8" s="21"/>
      <c r="K8" s="21"/>
    </row>
    <row r="9" spans="1:14" ht="44.25" customHeight="1" x14ac:dyDescent="0.25">
      <c r="A9" s="20">
        <v>4</v>
      </c>
      <c r="B9" s="27" t="s">
        <v>30</v>
      </c>
      <c r="C9" s="19" t="s">
        <v>23</v>
      </c>
      <c r="D9" s="7">
        <v>15</v>
      </c>
      <c r="E9" s="22"/>
      <c r="F9" s="23"/>
      <c r="G9" s="24"/>
      <c r="H9" s="18"/>
      <c r="I9" s="14"/>
      <c r="J9" s="21"/>
      <c r="K9" s="21"/>
    </row>
    <row r="10" spans="1:14" ht="33.75" x14ac:dyDescent="0.25">
      <c r="A10" s="20">
        <v>5</v>
      </c>
      <c r="B10" s="27" t="s">
        <v>31</v>
      </c>
      <c r="C10" s="19" t="s">
        <v>27</v>
      </c>
      <c r="D10" s="7">
        <v>20</v>
      </c>
      <c r="E10" s="22"/>
      <c r="F10" s="23">
        <f t="shared" si="0"/>
        <v>0</v>
      </c>
      <c r="G10" s="24"/>
      <c r="H10" s="18">
        <f t="shared" si="1"/>
        <v>0</v>
      </c>
      <c r="I10" s="14">
        <f t="shared" si="2"/>
        <v>0</v>
      </c>
      <c r="J10" s="21"/>
      <c r="K10" s="21"/>
    </row>
    <row r="11" spans="1:14" ht="22.5" x14ac:dyDescent="0.25">
      <c r="A11" s="20">
        <v>6</v>
      </c>
      <c r="B11" s="27" t="s">
        <v>32</v>
      </c>
      <c r="C11" s="19" t="s">
        <v>23</v>
      </c>
      <c r="D11" s="7">
        <v>5</v>
      </c>
      <c r="E11" s="22"/>
      <c r="F11" s="23">
        <f t="shared" si="0"/>
        <v>0</v>
      </c>
      <c r="G11" s="24"/>
      <c r="H11" s="18">
        <f t="shared" si="1"/>
        <v>0</v>
      </c>
      <c r="I11" s="14">
        <f t="shared" si="2"/>
        <v>0</v>
      </c>
      <c r="J11" s="21"/>
      <c r="K11" s="21"/>
    </row>
    <row r="12" spans="1:14" ht="72" customHeight="1" thickBot="1" x14ac:dyDescent="0.3">
      <c r="A12" s="20">
        <v>7</v>
      </c>
      <c r="B12" s="27" t="s">
        <v>28</v>
      </c>
      <c r="C12" s="19" t="s">
        <v>26</v>
      </c>
      <c r="D12" s="7">
        <v>10</v>
      </c>
      <c r="E12" s="22"/>
      <c r="F12" s="23">
        <f t="shared" si="0"/>
        <v>0</v>
      </c>
      <c r="G12" s="24"/>
      <c r="H12" s="18">
        <f t="shared" si="1"/>
        <v>0</v>
      </c>
      <c r="I12" s="14">
        <f t="shared" si="2"/>
        <v>0</v>
      </c>
      <c r="J12" s="21"/>
      <c r="K12" s="21"/>
    </row>
    <row r="13" spans="1:14" ht="30.75" thickBot="1" x14ac:dyDescent="0.3">
      <c r="A13" s="33" t="s">
        <v>11</v>
      </c>
      <c r="B13" s="34"/>
      <c r="C13" s="30">
        <f>SUM(H6:H12)</f>
        <v>0</v>
      </c>
      <c r="D13" s="31"/>
      <c r="E13" s="31"/>
      <c r="F13" s="32"/>
      <c r="G13" s="25" t="s">
        <v>12</v>
      </c>
      <c r="H13" s="41"/>
      <c r="I13" s="42"/>
      <c r="J13" s="42"/>
      <c r="K13" s="43"/>
    </row>
    <row r="14" spans="1:14" ht="25.5" customHeight="1" thickBot="1" x14ac:dyDescent="0.3">
      <c r="A14" s="33" t="s">
        <v>13</v>
      </c>
      <c r="B14" s="34"/>
      <c r="C14" s="30">
        <f>SUM(I6:I12)</f>
        <v>0</v>
      </c>
      <c r="D14" s="31"/>
      <c r="E14" s="31"/>
      <c r="F14" s="32"/>
      <c r="G14" s="26" t="s">
        <v>12</v>
      </c>
      <c r="H14" s="41"/>
      <c r="I14" s="42"/>
      <c r="J14" s="42"/>
      <c r="K14" s="43"/>
    </row>
    <row r="16" spans="1:14" x14ac:dyDescent="0.25">
      <c r="A16" s="16"/>
      <c r="B16" s="6"/>
      <c r="C16" s="17"/>
      <c r="D16" s="17"/>
      <c r="E16" s="17"/>
      <c r="F16" s="17"/>
      <c r="G16" s="17"/>
      <c r="H16" s="29" t="s">
        <v>17</v>
      </c>
      <c r="I16" s="29"/>
      <c r="J16" s="29"/>
      <c r="K16" s="29"/>
    </row>
    <row r="17" spans="1:11" x14ac:dyDescent="0.25">
      <c r="A17" s="5" t="s">
        <v>14</v>
      </c>
      <c r="B17" s="15" t="s">
        <v>15</v>
      </c>
      <c r="H17" s="28" t="s">
        <v>16</v>
      </c>
      <c r="I17" s="28"/>
      <c r="J17" s="28"/>
      <c r="K17" s="28"/>
    </row>
    <row r="22" spans="1:11" x14ac:dyDescent="0.25">
      <c r="J22" s="1"/>
      <c r="K22" s="1"/>
    </row>
    <row r="23" spans="1:11" x14ac:dyDescent="0.25">
      <c r="J23" s="1"/>
      <c r="K23" s="1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L1:N1"/>
    <mergeCell ref="J1:K1"/>
    <mergeCell ref="C1:H1"/>
    <mergeCell ref="A2:K2"/>
    <mergeCell ref="C13:F13"/>
    <mergeCell ref="H13:K13"/>
    <mergeCell ref="A13:B13"/>
    <mergeCell ref="A3:K3"/>
    <mergeCell ref="H17:K17"/>
    <mergeCell ref="H16:K16"/>
    <mergeCell ref="C14:F14"/>
    <mergeCell ref="H14:K14"/>
    <mergeCell ref="A14:B14"/>
  </mergeCells>
  <pageMargins left="0.25" right="0.25" top="0.75" bottom="0.35326086956521741" header="0.3" footer="0.3"/>
  <pageSetup paperSize="9" orientation="landscape" horizontalDpi="4294967294" verticalDpi="0" r:id="rId2"/>
  <headerFooter scaleWithDoc="0" alignWithMargins="0">
    <oddHeader xml:space="preserve">&amp;LSprawa nr WIW-a-z.272.16.2020&amp;C
&amp;RZałącznik  3i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2019-05-09T12:35:43Z</cp:lastPrinted>
  <dcterms:created xsi:type="dcterms:W3CDTF">2016-06-08T11:09:27Z</dcterms:created>
  <dcterms:modified xsi:type="dcterms:W3CDTF">2020-10-01T06:26:54Z</dcterms:modified>
</cp:coreProperties>
</file>