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ukiewska-stojek\Desktop\PRZETARGI 2020\13_ASF TESTY\SIWZ\"/>
    </mc:Choice>
  </mc:AlternateContent>
  <xr:revisionPtr revIDLastSave="0" documentId="13_ncr:1_{BC4300FA-F5CC-47EB-9767-728B406ACE7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state="hidden" r:id="rId2"/>
  </sheets>
  <definedNames>
    <definedName name="_xlnm.Print_Area" localSheetId="0">Arkusz1!$A$1:$K$21</definedName>
  </definedNames>
  <calcPr calcId="181029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F6" i="1" l="1"/>
  <c r="F7" i="1"/>
  <c r="H7" i="1" s="1"/>
  <c r="I7" i="1" s="1"/>
  <c r="H6" i="1" l="1"/>
  <c r="I6" i="1" s="1"/>
  <c r="F8" i="1"/>
  <c r="C9" i="1" s="1"/>
  <c r="H8" i="1" l="1"/>
  <c r="I8" i="1" s="1"/>
  <c r="C10" i="1" s="1"/>
</calcChain>
</file>

<file path=xl/sharedStrings.xml><?xml version="1.0" encoding="utf-8"?>
<sst xmlns="http://schemas.openxmlformats.org/spreadsheetml/2006/main" count="37" uniqueCount="36">
  <si>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</si>
  <si>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</si>
  <si>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</si>
  <si>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</si>
  <si>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</si>
  <si>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</si>
  <si>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</si>
  <si>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</si>
  <si>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</si>
  <si>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</si>
  <si>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</si>
  <si>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</si>
  <si>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</si>
  <si>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</si>
  <si>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</si>
  <si>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…………………………………………………………..</t>
  </si>
  <si>
    <t>WARTOŚĆ VAT</t>
  </si>
  <si>
    <t>9 = 6 + 8</t>
  </si>
  <si>
    <t>8 = 6*7</t>
  </si>
  <si>
    <t>6 = 4*5</t>
  </si>
  <si>
    <t>podpis osoby uprawnionej do reprezentowania Wykonawcy</t>
  </si>
  <si>
    <t>____________________________________________</t>
  </si>
  <si>
    <t>Zestaw do automatycznej
izolacji DNA wirusa afrykańskiego
pomoru świń (ASFv) w systemie zamkniętym MagNa Pure 96. Produkt firmy ROCHE o nr. kat. 06543588001, lub równoważny*</t>
  </si>
  <si>
    <t xml:space="preserve">Zestaw do izolacji DNA wirusa afrykańskiego pomoru świń (ASFv) w systemie otwartym                  </t>
  </si>
  <si>
    <t>Legenda:</t>
  </si>
  <si>
    <r>
      <t xml:space="preserve"> „zestaw</t>
    </r>
    <r>
      <rPr>
        <i/>
        <vertAlign val="superscript"/>
        <sz val="10"/>
        <color theme="1"/>
        <rFont val="Calibri"/>
        <family val="2"/>
        <charset val="238"/>
        <scheme val="minor"/>
      </rPr>
      <t>1</t>
    </r>
    <r>
      <rPr>
        <i/>
        <sz val="10"/>
        <color theme="1"/>
        <rFont val="Calibri"/>
        <family val="2"/>
        <charset val="238"/>
        <scheme val="minor"/>
      </rPr>
      <t xml:space="preserve">” = </t>
    </r>
    <r>
      <rPr>
        <b/>
        <i/>
        <sz val="10"/>
        <color theme="1"/>
        <rFont val="Calibri"/>
        <family val="2"/>
        <charset val="238"/>
        <scheme val="minor"/>
      </rPr>
      <t>576 reakcji</t>
    </r>
  </si>
  <si>
    <r>
      <t>„zestaw</t>
    </r>
    <r>
      <rPr>
        <i/>
        <vertAlign val="superscript"/>
        <sz val="10"/>
        <color theme="1"/>
        <rFont val="Calibri"/>
        <family val="2"/>
        <charset val="238"/>
        <scheme val="minor"/>
      </rPr>
      <t>2</t>
    </r>
    <r>
      <rPr>
        <i/>
        <sz val="10"/>
        <color theme="1"/>
        <rFont val="Calibri"/>
        <family val="2"/>
        <charset val="238"/>
        <scheme val="minor"/>
      </rPr>
      <t xml:space="preserve">” = </t>
    </r>
    <r>
      <rPr>
        <b/>
        <i/>
        <sz val="10"/>
        <color theme="1"/>
        <rFont val="Calibri"/>
        <family val="2"/>
        <charset val="238"/>
        <scheme val="minor"/>
      </rPr>
      <t>100 izolacji</t>
    </r>
  </si>
  <si>
    <r>
      <t xml:space="preserve">* Przez </t>
    </r>
    <r>
      <rPr>
        <b/>
        <i/>
        <sz val="10"/>
        <color theme="1"/>
        <rFont val="Calibri"/>
        <family val="2"/>
        <charset val="238"/>
        <scheme val="minor"/>
      </rPr>
      <t>produkt równoważny</t>
    </r>
    <r>
      <rPr>
        <i/>
        <sz val="10"/>
        <color theme="1"/>
        <rFont val="Calibri"/>
        <family val="2"/>
        <charset val="238"/>
        <scheme val="minor"/>
      </rPr>
      <t xml:space="preserve"> Zamawiający rozumie produkt o takich samych parametrach technicznych i jakościowych jak produkt oryginalny.</t>
    </r>
  </si>
  <si>
    <t>Oferowany przez Wykonawcę produkt równoważny musi umożliwiać uzyskanie efektu założonego przez Zamawiającego tj. prawidłową pracę oraz</t>
  </si>
  <si>
    <t xml:space="preserve">uzyskiwanie wiarygodnych badan w założonych granicach oznaczeń tak jak w przypadku zastosowania oryginalnych produktów. </t>
  </si>
  <si>
    <t>Zgodnie z art. 30 ust. 5 Ustawy, Wykonawca, który powołuje się na rozwiązania równoważne opisywanym przez Zamawiającego, jest zobowiązany wykazać w ofercie, że oferowane przez niego dostawy spełniają wymagania określone przez Zamawiającego – oświadczenie.</t>
  </si>
  <si>
    <t>zestaw1</t>
  </si>
  <si>
    <t>zestaw2</t>
  </si>
  <si>
    <t>Część II: Zestawy diagnostyczne do izolacji DNA wirusa afrykańskiego pomoru świń (ASFv) u świń i dzików</t>
  </si>
  <si>
    <t>MagNA Pure 96 System Fluid (External). Produkt firmy ROCHE o nr kat. 06640729001, lub równoważny.</t>
  </si>
  <si>
    <t>op. =                   5500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</si>
</sst>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44" fontId="4" fillId="3" borderId="0" xfId="1" applyFont="1" applyFill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44" fontId="3" fillId="0" borderId="9" xfId="1" applyFont="1" applyFill="1" applyBorder="1" applyAlignment="1" applyProtection="1">
      <alignment vertical="center" wrapText="1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44" fontId="4" fillId="0" borderId="8" xfId="1" applyFont="1" applyFill="1" applyBorder="1" applyAlignment="1" applyProtection="1">
      <alignment horizontal="center" vertical="center" wrapText="1"/>
    </xf>
    <xf numFmtId="44" fontId="3" fillId="0" borderId="8" xfId="1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vertical="center"/>
    </xf>
    <xf numFmtId="44" fontId="4" fillId="0" borderId="1" xfId="1" applyFont="1" applyFill="1" applyBorder="1" applyAlignment="1" applyProtection="1">
      <alignment horizontal="center" vertical="center" wrapText="1"/>
    </xf>
    <xf numFmtId="44" fontId="5" fillId="0" borderId="1" xfId="1" applyFont="1" applyFill="1" applyBorder="1" applyAlignment="1" applyProtection="1">
      <alignment horizontal="center" vertical="center" wrapText="1"/>
    </xf>
    <xf numFmtId="44" fontId="6" fillId="3" borderId="1" xfId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9" fillId="0" borderId="6" xfId="0" applyFont="1" applyBorder="1" applyAlignment="1" applyProtection="1">
      <alignment horizontal="left" vertical="center"/>
    </xf>
    <xf numFmtId="44" fontId="7" fillId="0" borderId="5" xfId="1" applyFont="1" applyFill="1" applyBorder="1" applyAlignment="1">
      <alignment horizontal="center" vertical="center" wrapText="1"/>
    </xf>
    <xf numFmtId="44" fontId="7" fillId="0" borderId="4" xfId="1" applyFont="1" applyFill="1" applyBorder="1" applyAlignment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view="pageBreakPreview" topLeftCell="B1" zoomScale="140" zoomScaleNormal="140" zoomScaleSheetLayoutView="140" zoomScalePageLayoutView="110" workbookViewId="0">
      <selection activeCell="E7" sqref="E7"/>
    </sheetView>
  </sheetViews>
  <sheetFormatPr defaultColWidth="9.109375" defaultRowHeight="14.4" x14ac:dyDescent="0.3"/>
  <cols>
    <col min="1" max="1" width="4.5546875" style="1" customWidth="1"/>
    <col min="2" max="2" width="31.6640625" style="1" customWidth="1"/>
    <col min="3" max="3" width="8.6640625" style="1" customWidth="1"/>
    <col min="4" max="4" width="9.109375" style="1"/>
    <col min="5" max="5" width="11.5546875" style="1" customWidth="1"/>
    <col min="6" max="6" width="12.33203125" style="1" customWidth="1"/>
    <col min="7" max="7" width="8.33203125" style="1" customWidth="1"/>
    <col min="8" max="8" width="11.44140625" style="1" customWidth="1"/>
    <col min="9" max="9" width="12.33203125" style="1" customWidth="1"/>
    <col min="10" max="10" width="16.44140625" style="10" customWidth="1"/>
    <col min="11" max="11" width="15.44140625" style="10" customWidth="1"/>
    <col min="12" max="16384" width="9.109375" style="1"/>
  </cols>
  <sheetData>
    <row r="1" spans="1:14" ht="18" x14ac:dyDescent="0.3">
      <c r="A1" s="3"/>
      <c r="B1" s="2"/>
      <c r="C1" s="41" t="s">
        <v>0</v>
      </c>
      <c r="D1" s="41"/>
      <c r="E1" s="41"/>
      <c r="F1" s="41"/>
      <c r="G1" s="41"/>
      <c r="H1" s="41"/>
      <c r="I1" s="4"/>
      <c r="J1" s="40"/>
      <c r="K1" s="40"/>
      <c r="L1" s="38"/>
      <c r="M1" s="39"/>
      <c r="N1" s="39"/>
    </row>
    <row r="2" spans="1:14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4" x14ac:dyDescent="0.3">
      <c r="A3" s="45" t="s">
        <v>33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4" ht="30.6" x14ac:dyDescent="0.3">
      <c r="A4" s="6" t="s">
        <v>9</v>
      </c>
      <c r="B4" s="6" t="s">
        <v>1</v>
      </c>
      <c r="C4" s="6" t="s">
        <v>2</v>
      </c>
      <c r="D4" s="6" t="s">
        <v>3</v>
      </c>
      <c r="E4" s="7" t="s">
        <v>4</v>
      </c>
      <c r="F4" s="7" t="s">
        <v>6</v>
      </c>
      <c r="G4" s="7" t="s">
        <v>5</v>
      </c>
      <c r="H4" s="6" t="s">
        <v>16</v>
      </c>
      <c r="I4" s="6" t="s">
        <v>7</v>
      </c>
      <c r="J4" s="7" t="s">
        <v>8</v>
      </c>
      <c r="K4" s="7" t="s">
        <v>10</v>
      </c>
    </row>
    <row r="5" spans="1:14" ht="13.5" customHeight="1" x14ac:dyDescent="0.3">
      <c r="A5" s="8">
        <v>1</v>
      </c>
      <c r="B5" s="6">
        <v>2</v>
      </c>
      <c r="C5" s="8">
        <v>3</v>
      </c>
      <c r="D5" s="8">
        <v>4</v>
      </c>
      <c r="E5" s="7">
        <v>5</v>
      </c>
      <c r="F5" s="9" t="s">
        <v>19</v>
      </c>
      <c r="G5" s="9">
        <v>7</v>
      </c>
      <c r="H5" s="8" t="s">
        <v>18</v>
      </c>
      <c r="I5" s="8" t="s">
        <v>17</v>
      </c>
      <c r="J5" s="7">
        <v>10</v>
      </c>
      <c r="K5" s="7">
        <v>11</v>
      </c>
    </row>
    <row r="6" spans="1:14" ht="70.5" customHeight="1" x14ac:dyDescent="0.3">
      <c r="A6" s="18">
        <v>1</v>
      </c>
      <c r="B6" s="19" t="s">
        <v>22</v>
      </c>
      <c r="C6" s="27" t="s">
        <v>31</v>
      </c>
      <c r="D6" s="18">
        <v>182</v>
      </c>
      <c r="E6" s="32"/>
      <c r="F6" s="16">
        <f t="shared" ref="F6:F7" si="0">D6*E6</f>
        <v>0</v>
      </c>
      <c r="G6" s="33"/>
      <c r="H6" s="30">
        <f t="shared" ref="H6:H7" si="1">F6*G6%</f>
        <v>0</v>
      </c>
      <c r="I6" s="31">
        <f t="shared" ref="I6:I7" si="2">F6+H6</f>
        <v>0</v>
      </c>
      <c r="J6" s="28"/>
      <c r="K6" s="28"/>
    </row>
    <row r="7" spans="1:14" ht="46.5" customHeight="1" x14ac:dyDescent="0.3">
      <c r="A7" s="18">
        <v>2</v>
      </c>
      <c r="B7" s="19" t="s">
        <v>34</v>
      </c>
      <c r="C7" s="27" t="s">
        <v>35</v>
      </c>
      <c r="D7" s="18">
        <v>159</v>
      </c>
      <c r="E7" s="32"/>
      <c r="F7" s="21">
        <f t="shared" si="0"/>
        <v>0</v>
      </c>
      <c r="G7" s="33"/>
      <c r="H7" s="30">
        <f t="shared" si="1"/>
        <v>0</v>
      </c>
      <c r="I7" s="31">
        <f t="shared" si="2"/>
        <v>0</v>
      </c>
      <c r="J7" s="28"/>
      <c r="K7" s="28"/>
    </row>
    <row r="8" spans="1:14" ht="41.25" customHeight="1" thickBot="1" x14ac:dyDescent="0.35">
      <c r="A8" s="20">
        <v>3</v>
      </c>
      <c r="B8" s="34" t="s">
        <v>23</v>
      </c>
      <c r="C8" s="35" t="s">
        <v>32</v>
      </c>
      <c r="D8" s="36">
        <v>20</v>
      </c>
      <c r="E8" s="11"/>
      <c r="F8" s="21">
        <f>D8*E8</f>
        <v>0</v>
      </c>
      <c r="G8" s="22"/>
      <c r="H8" s="23">
        <f>F8*G8%</f>
        <v>0</v>
      </c>
      <c r="I8" s="24">
        <f>F8+H8</f>
        <v>0</v>
      </c>
      <c r="J8" s="25"/>
      <c r="K8" s="25"/>
    </row>
    <row r="9" spans="1:14" ht="16.2" thickBot="1" x14ac:dyDescent="0.35">
      <c r="A9" s="43" t="s">
        <v>11</v>
      </c>
      <c r="B9" s="44"/>
      <c r="C9" s="46">
        <f>SUM(F6:F8)</f>
        <v>0</v>
      </c>
      <c r="D9" s="47"/>
      <c r="E9" s="47"/>
      <c r="F9" s="17" t="s">
        <v>12</v>
      </c>
      <c r="G9" s="48"/>
      <c r="H9" s="49"/>
      <c r="I9" s="49"/>
      <c r="J9" s="49"/>
      <c r="K9" s="50"/>
    </row>
    <row r="10" spans="1:14" ht="16.2" thickBot="1" x14ac:dyDescent="0.35">
      <c r="A10" s="43" t="s">
        <v>13</v>
      </c>
      <c r="B10" s="44"/>
      <c r="C10" s="46">
        <f>SUM(I6:I8)</f>
        <v>0</v>
      </c>
      <c r="D10" s="47"/>
      <c r="E10" s="47"/>
      <c r="F10" s="17" t="s">
        <v>12</v>
      </c>
      <c r="G10" s="48"/>
      <c r="H10" s="49"/>
      <c r="I10" s="49"/>
      <c r="J10" s="49"/>
      <c r="K10" s="50"/>
    </row>
    <row r="12" spans="1:14" x14ac:dyDescent="0.3">
      <c r="A12" s="12"/>
      <c r="B12" s="13"/>
      <c r="C12" s="13"/>
      <c r="D12" s="13"/>
      <c r="E12" s="13"/>
      <c r="F12" s="13"/>
      <c r="G12" s="13"/>
      <c r="H12" s="13"/>
      <c r="I12" s="13"/>
      <c r="J12" s="14"/>
      <c r="K12" s="14"/>
    </row>
    <row r="13" spans="1:14" x14ac:dyDescent="0.3">
      <c r="A13" s="12"/>
      <c r="B13" s="5" t="s">
        <v>15</v>
      </c>
      <c r="C13" s="13"/>
      <c r="D13" s="13"/>
      <c r="E13" s="13"/>
      <c r="F13" s="13"/>
      <c r="G13" s="13"/>
      <c r="H13" s="13"/>
      <c r="I13" s="51" t="s">
        <v>21</v>
      </c>
      <c r="J13" s="51"/>
      <c r="K13" s="51"/>
    </row>
    <row r="14" spans="1:14" x14ac:dyDescent="0.3">
      <c r="A14" s="12"/>
      <c r="B14" s="15" t="s">
        <v>14</v>
      </c>
      <c r="C14" s="13"/>
      <c r="D14" s="13"/>
      <c r="E14" s="13"/>
      <c r="F14" s="13"/>
      <c r="G14" s="13"/>
      <c r="H14" s="13"/>
      <c r="I14" s="52" t="s">
        <v>20</v>
      </c>
      <c r="J14" s="52"/>
      <c r="K14" s="52"/>
    </row>
    <row r="15" spans="1:14" x14ac:dyDescent="0.3">
      <c r="A15" s="12"/>
      <c r="B15" s="29" t="s">
        <v>24</v>
      </c>
      <c r="C15" s="13"/>
      <c r="D15" s="13"/>
      <c r="E15" s="13"/>
      <c r="F15" s="13"/>
      <c r="G15" s="13"/>
      <c r="H15" s="13"/>
      <c r="I15" s="13"/>
      <c r="J15" s="14"/>
      <c r="K15" s="14"/>
    </row>
    <row r="16" spans="1:14" ht="15" x14ac:dyDescent="0.3">
      <c r="B16" s="26" t="s">
        <v>25</v>
      </c>
    </row>
    <row r="17" spans="2:10" ht="15" x14ac:dyDescent="0.3">
      <c r="B17" s="26" t="s">
        <v>26</v>
      </c>
    </row>
    <row r="18" spans="2:10" x14ac:dyDescent="0.3">
      <c r="B18" s="26" t="s">
        <v>27</v>
      </c>
    </row>
    <row r="19" spans="2:10" x14ac:dyDescent="0.3">
      <c r="B19" s="26" t="s">
        <v>28</v>
      </c>
    </row>
    <row r="20" spans="2:10" x14ac:dyDescent="0.3">
      <c r="B20" s="26" t="s">
        <v>29</v>
      </c>
    </row>
    <row r="21" spans="2:10" ht="36" customHeight="1" x14ac:dyDescent="0.3">
      <c r="B21" s="37" t="s">
        <v>30</v>
      </c>
      <c r="C21" s="37"/>
      <c r="D21" s="37"/>
      <c r="E21" s="37"/>
      <c r="F21" s="37"/>
      <c r="G21" s="37"/>
      <c r="H21" s="37"/>
      <c r="I21" s="37"/>
      <c r="J21" s="37"/>
    </row>
  </sheetData>
  <sheetProtection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4">
    <mergeCell ref="B21:J21"/>
    <mergeCell ref="L1:N1"/>
    <mergeCell ref="J1:K1"/>
    <mergeCell ref="C1:H1"/>
    <mergeCell ref="A2:K2"/>
    <mergeCell ref="A9:B9"/>
    <mergeCell ref="A3:K3"/>
    <mergeCell ref="C9:E9"/>
    <mergeCell ref="G9:K9"/>
    <mergeCell ref="A10:B10"/>
    <mergeCell ref="I13:K13"/>
    <mergeCell ref="I14:K14"/>
    <mergeCell ref="C10:E10"/>
    <mergeCell ref="G10:K10"/>
  </mergeCells>
  <pageMargins left="0.25" right="0.25" top="0.75" bottom="0.46401515151515149" header="0.3" footer="0.3"/>
  <pageSetup paperSize="9" orientation="landscape" horizontalDpi="4294967294" verticalDpi="0" r:id="rId2"/>
  <headerFooter scaleWithDoc="0" alignWithMargins="0">
    <oddHeader>&amp;L&amp;K000000Sprawa nr WIW-a-z.272.13.2020&amp;C
&amp;RZałącznik  3b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Agnieszka Łukiewska-Stojek</cp:lastModifiedBy>
  <cp:lastPrinted>2019-05-09T12:35:43Z</cp:lastPrinted>
  <dcterms:created xsi:type="dcterms:W3CDTF">2016-06-08T11:09:27Z</dcterms:created>
  <dcterms:modified xsi:type="dcterms:W3CDTF">2020-09-18T10:30:54Z</dcterms:modified>
</cp:coreProperties>
</file>