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Arkusz1!$A$1:$K$21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9" i="1" l="1"/>
  <c r="H9" i="1" s="1"/>
  <c r="F10" i="1"/>
  <c r="I10" i="1" s="1"/>
  <c r="H10" i="1"/>
  <c r="I9" i="1" l="1"/>
  <c r="F11" i="1"/>
  <c r="H11" i="1" s="1"/>
  <c r="F12" i="1"/>
  <c r="H12" i="1" s="1"/>
  <c r="I12" i="1" s="1"/>
  <c r="I11" i="1" l="1"/>
  <c r="F8" i="1"/>
  <c r="H8" i="1" l="1"/>
  <c r="I8" i="1" s="1"/>
  <c r="C14" i="1" s="1"/>
  <c r="C13" i="1"/>
</calcChain>
</file>

<file path=xl/sharedStrings.xml><?xml version="1.0" encoding="utf-8"?>
<sst xmlns="http://schemas.openxmlformats.org/spreadsheetml/2006/main" count="35" uniqueCount="31">
  <si>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</si>
  <si>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</si>
  <si>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</si>
  <si>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</si>
  <si>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</si>
  <si>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</si>
  <si>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</si>
  <si>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</si>
  <si>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</si>
  <si>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</si>
  <si>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</si>
  <si>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</si>
  <si>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</si>
  <si>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</si>
  <si>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</si>
  <si>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</si>
  <si>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</si>
  <si>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</si>
  <si>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</si>
  <si>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</si>
  <si>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 xml:space="preserve"> Zestaw ELISA  IHNV KIT - opłaszczona mikropłytka 96 dołków, 48 testów, antygen kontrolny, koniugat TMB, płyn do rozcieńczeń, r-r do płukania, r-r zatrzymujący. Produkt BioX Diagnostics o nr kat. K 273/2, lub równoważny.</t>
  </si>
  <si>
    <t>op. = 12 pasków po 8 dołków</t>
  </si>
  <si>
    <t xml:space="preserve"> Zestaw ELISA  IPNV Ag  - opłaszczona mikropłytka 96 dołków, antygen pozytywny, antygen negatywny, koniugat i substrat TMB Complete,  r-r do płukania, r-r zatrzymujący.  Produkt Test-Line o nr kat. IPN096, lub równoważny.</t>
  </si>
  <si>
    <t xml:space="preserve"> Zestaw ELISA SVCV Ag - opłaszczona mikropłytka 96 dołków antygen pozytywny antygen negatywny, koniugat i substrat TMB Complete, r-r do płukania, r-r zatrzymujący. Produkt Test-Line o nr kat. SVC096, lub równoważny.</t>
  </si>
  <si>
    <t xml:space="preserve"> Zestaw ELISA VHSV Ag - opłaszczona mikropłytka 96 dołków, antygen pozytywny, antygen negatywny, koniugat i substrat TMB Complete, r-r do płukania, r-r zatrzymujący. Produkt Test-Line o nr kat. VHS096, lub równoważny.</t>
  </si>
  <si>
    <t>podpis osoby uprawnionej do reprezentowania Wykonawcy</t>
  </si>
  <si>
    <t>____________________________________________</t>
  </si>
  <si>
    <t>Oświadczam, że wszystkie oferowane powyżej zestawy i odczynniki w dniu dostawy do Zamawiającego będą posiadać przydatność do użycia nie krótszą niż 75% okresu ważności produktu określonego przez producenta i wskazanego na opakowaniu, chyba że w formularzu cenowym Zamawiający wskazał wymagany inny termin.</t>
  </si>
  <si>
    <t>5-płytkowy test Elisa do wykrywania przeciwciał przeciwko wirusowi EBLV w próbkach surowicy krwi bydła, pojedynczych i pulowanych. Produkt TestLine  EBL480, nr EAN 8595635302596, lub równoważny.</t>
  </si>
  <si>
    <t>op. = 5 płytek</t>
  </si>
  <si>
    <t>Część VIII: Zestawy Elisa do diagnostyki chorób ryb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</si>
</sst>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44" fontId="4" fillId="3" borderId="8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44" fontId="7" fillId="0" borderId="5" xfId="1" applyFont="1" applyFill="1" applyBorder="1" applyAlignment="1" applyProtection="1">
      <alignment horizontal="center" vertical="center" wrapText="1"/>
    </xf>
    <xf numFmtId="44" fontId="7" fillId="0" borderId="4" xfId="1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zoomScale="115" zoomScaleNormal="140" zoomScaleSheetLayoutView="115" zoomScalePageLayoutView="110" workbookViewId="0">
      <selection activeCell="B8" sqref="B8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6" customWidth="1"/>
    <col min="11" max="11" width="15.42578125" style="16" customWidth="1"/>
    <col min="12" max="16384" width="9.140625" style="1"/>
  </cols>
  <sheetData>
    <row r="1" spans="1:14" ht="18.75" x14ac:dyDescent="0.3">
      <c r="A1" s="3"/>
      <c r="B1" s="2"/>
      <c r="C1" s="54" t="s">
        <v>0</v>
      </c>
      <c r="D1" s="54"/>
      <c r="E1" s="54"/>
      <c r="F1" s="54"/>
      <c r="G1" s="54"/>
      <c r="H1" s="54"/>
      <c r="I1" s="4"/>
      <c r="J1" s="53"/>
      <c r="K1" s="53"/>
      <c r="L1" s="51"/>
      <c r="M1" s="52"/>
      <c r="N1" s="52"/>
    </row>
    <row r="2" spans="1:14" ht="18.75" x14ac:dyDescent="0.3">
      <c r="A2" s="3"/>
      <c r="B2" s="2"/>
      <c r="C2" s="38"/>
      <c r="D2" s="38"/>
      <c r="E2" s="38"/>
      <c r="F2" s="38"/>
      <c r="G2" s="38"/>
      <c r="H2" s="38"/>
      <c r="I2" s="4"/>
      <c r="J2" s="37"/>
      <c r="K2" s="37"/>
      <c r="L2" s="35"/>
      <c r="M2" s="36"/>
      <c r="N2" s="36"/>
    </row>
    <row r="3" spans="1:14" ht="18.75" x14ac:dyDescent="0.3">
      <c r="A3" s="3"/>
      <c r="B3" s="2"/>
      <c r="C3" s="38"/>
      <c r="D3" s="38"/>
      <c r="E3" s="38"/>
      <c r="F3" s="38"/>
      <c r="G3" s="38"/>
      <c r="H3" s="38"/>
      <c r="I3" s="4"/>
      <c r="J3" s="37"/>
      <c r="K3" s="37"/>
      <c r="L3" s="35"/>
      <c r="M3" s="36"/>
      <c r="N3" s="36"/>
    </row>
    <row r="4" spans="1:14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4" x14ac:dyDescent="0.25">
      <c r="A5" s="56" t="s">
        <v>30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4" ht="33.75" x14ac:dyDescent="0.25">
      <c r="A6" s="11" t="s">
        <v>9</v>
      </c>
      <c r="B6" s="11" t="s">
        <v>1</v>
      </c>
      <c r="C6" s="11" t="s">
        <v>2</v>
      </c>
      <c r="D6" s="11" t="s">
        <v>3</v>
      </c>
      <c r="E6" s="12" t="s">
        <v>4</v>
      </c>
      <c r="F6" s="12" t="s">
        <v>6</v>
      </c>
      <c r="G6" s="12" t="s">
        <v>5</v>
      </c>
      <c r="H6" s="11" t="s">
        <v>16</v>
      </c>
      <c r="I6" s="11" t="s">
        <v>7</v>
      </c>
      <c r="J6" s="12" t="s">
        <v>8</v>
      </c>
      <c r="K6" s="12" t="s">
        <v>10</v>
      </c>
    </row>
    <row r="7" spans="1:14" ht="13.5" customHeight="1" x14ac:dyDescent="0.25">
      <c r="A7" s="13">
        <v>1</v>
      </c>
      <c r="B7" s="11">
        <v>2</v>
      </c>
      <c r="C7" s="13">
        <v>3</v>
      </c>
      <c r="D7" s="13">
        <v>4</v>
      </c>
      <c r="E7" s="12">
        <v>5</v>
      </c>
      <c r="F7" s="14" t="s">
        <v>19</v>
      </c>
      <c r="G7" s="14">
        <v>7</v>
      </c>
      <c r="H7" s="13" t="s">
        <v>18</v>
      </c>
      <c r="I7" s="13" t="s">
        <v>17</v>
      </c>
      <c r="J7" s="12">
        <v>10</v>
      </c>
      <c r="K7" s="12">
        <v>11</v>
      </c>
    </row>
    <row r="8" spans="1:14" ht="78.75" customHeight="1" x14ac:dyDescent="0.25">
      <c r="A8" s="24">
        <v>1</v>
      </c>
      <c r="B8" s="10" t="s">
        <v>28</v>
      </c>
      <c r="C8" s="28" t="s">
        <v>29</v>
      </c>
      <c r="D8" s="9">
        <v>1</v>
      </c>
      <c r="E8" s="40"/>
      <c r="F8" s="31">
        <f>D8*E8</f>
        <v>0</v>
      </c>
      <c r="G8" s="34"/>
      <c r="H8" s="25">
        <f>F8*G8%</f>
        <v>0</v>
      </c>
      <c r="I8" s="26">
        <f>F8+H8</f>
        <v>0</v>
      </c>
      <c r="J8" s="27"/>
      <c r="K8" s="27"/>
    </row>
    <row r="9" spans="1:14" ht="90" customHeight="1" x14ac:dyDescent="0.25">
      <c r="A9" s="24">
        <v>2</v>
      </c>
      <c r="B9" s="19" t="s">
        <v>20</v>
      </c>
      <c r="C9" s="28" t="s">
        <v>21</v>
      </c>
      <c r="D9" s="9">
        <v>2</v>
      </c>
      <c r="E9" s="20"/>
      <c r="F9" s="31">
        <f t="shared" ref="F9:F10" si="0">D9*E9</f>
        <v>0</v>
      </c>
      <c r="G9" s="34"/>
      <c r="H9" s="25">
        <f t="shared" ref="H9:H10" si="1">F9*G9%</f>
        <v>0</v>
      </c>
      <c r="I9" s="26">
        <f t="shared" ref="I9:I10" si="2">F9+H9</f>
        <v>0</v>
      </c>
      <c r="J9" s="39"/>
      <c r="K9" s="39"/>
    </row>
    <row r="10" spans="1:14" ht="86.25" customHeight="1" x14ac:dyDescent="0.25">
      <c r="A10" s="7">
        <v>3</v>
      </c>
      <c r="B10" s="10" t="s">
        <v>22</v>
      </c>
      <c r="C10" s="29" t="s">
        <v>21</v>
      </c>
      <c r="D10" s="18">
        <v>2</v>
      </c>
      <c r="E10" s="8"/>
      <c r="F10" s="31">
        <f t="shared" si="0"/>
        <v>0</v>
      </c>
      <c r="G10" s="34"/>
      <c r="H10" s="25">
        <f t="shared" si="1"/>
        <v>0</v>
      </c>
      <c r="I10" s="26">
        <f t="shared" si="2"/>
        <v>0</v>
      </c>
      <c r="J10" s="15"/>
      <c r="K10" s="15"/>
    </row>
    <row r="11" spans="1:14" ht="85.5" customHeight="1" x14ac:dyDescent="0.25">
      <c r="A11" s="24">
        <v>4</v>
      </c>
      <c r="B11" s="10" t="s">
        <v>23</v>
      </c>
      <c r="C11" s="29" t="s">
        <v>21</v>
      </c>
      <c r="D11" s="18">
        <v>1</v>
      </c>
      <c r="E11" s="8"/>
      <c r="F11" s="31">
        <f t="shared" ref="F11:F12" si="3">D11*E11</f>
        <v>0</v>
      </c>
      <c r="G11" s="6"/>
      <c r="H11" s="25">
        <f t="shared" ref="H11:H12" si="4">F11*G11%</f>
        <v>0</v>
      </c>
      <c r="I11" s="26">
        <f t="shared" ref="I11:I12" si="5">F11+H11</f>
        <v>0</v>
      </c>
      <c r="J11" s="15"/>
      <c r="K11" s="15"/>
    </row>
    <row r="12" spans="1:14" ht="68.25" thickBot="1" x14ac:dyDescent="0.3">
      <c r="A12" s="7">
        <v>5</v>
      </c>
      <c r="B12" s="17" t="s">
        <v>24</v>
      </c>
      <c r="C12" s="28" t="s">
        <v>21</v>
      </c>
      <c r="D12" s="9">
        <v>3</v>
      </c>
      <c r="E12" s="8"/>
      <c r="F12" s="31">
        <f t="shared" si="3"/>
        <v>0</v>
      </c>
      <c r="G12" s="6"/>
      <c r="H12" s="25">
        <f t="shared" si="4"/>
        <v>0</v>
      </c>
      <c r="I12" s="26">
        <f t="shared" si="5"/>
        <v>0</v>
      </c>
      <c r="J12" s="15"/>
      <c r="K12" s="15"/>
    </row>
    <row r="13" spans="1:14" ht="16.5" thickBot="1" x14ac:dyDescent="0.3">
      <c r="A13" s="41" t="s">
        <v>11</v>
      </c>
      <c r="B13" s="42"/>
      <c r="C13" s="46">
        <f>SUM(F8:F12)</f>
        <v>0</v>
      </c>
      <c r="D13" s="47"/>
      <c r="E13" s="47"/>
      <c r="F13" s="33" t="s">
        <v>12</v>
      </c>
      <c r="G13" s="48"/>
      <c r="H13" s="49"/>
      <c r="I13" s="49"/>
      <c r="J13" s="49"/>
      <c r="K13" s="50"/>
    </row>
    <row r="14" spans="1:14" ht="16.5" thickBot="1" x14ac:dyDescent="0.3">
      <c r="A14" s="41" t="s">
        <v>13</v>
      </c>
      <c r="B14" s="42"/>
      <c r="C14" s="46">
        <f>SUM(I8:I12)</f>
        <v>0</v>
      </c>
      <c r="D14" s="47"/>
      <c r="E14" s="47"/>
      <c r="F14" s="33" t="s">
        <v>12</v>
      </c>
      <c r="G14" s="48"/>
      <c r="H14" s="49"/>
      <c r="I14" s="49"/>
      <c r="J14" s="49"/>
      <c r="K14" s="50"/>
    </row>
    <row r="16" spans="1:14" ht="36" customHeight="1" x14ac:dyDescent="0.25">
      <c r="A16" s="45" t="s">
        <v>27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3"/>
      <c r="K18" s="23"/>
    </row>
    <row r="19" spans="1:11" x14ac:dyDescent="0.25">
      <c r="A19" s="21"/>
      <c r="B19" s="5" t="s">
        <v>15</v>
      </c>
      <c r="C19" s="22"/>
      <c r="D19" s="22"/>
      <c r="E19" s="22"/>
      <c r="F19" s="22"/>
      <c r="G19" s="22"/>
      <c r="H19" s="22"/>
      <c r="I19" s="43" t="s">
        <v>26</v>
      </c>
      <c r="J19" s="43"/>
      <c r="K19" s="43"/>
    </row>
    <row r="20" spans="1:11" x14ac:dyDescent="0.25">
      <c r="A20" s="21"/>
      <c r="B20" s="30" t="s">
        <v>14</v>
      </c>
      <c r="C20" s="22"/>
      <c r="D20" s="22"/>
      <c r="E20" s="22"/>
      <c r="F20" s="22"/>
      <c r="G20" s="22"/>
      <c r="H20" s="22"/>
      <c r="I20" s="44" t="s">
        <v>25</v>
      </c>
      <c r="J20" s="44"/>
      <c r="K20" s="44"/>
    </row>
    <row r="21" spans="1:11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3"/>
      <c r="K21" s="23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L1:N1"/>
    <mergeCell ref="J1:K1"/>
    <mergeCell ref="C1:H1"/>
    <mergeCell ref="A4:K4"/>
    <mergeCell ref="A13:B13"/>
    <mergeCell ref="A5:K5"/>
    <mergeCell ref="C13:E13"/>
    <mergeCell ref="G13:K13"/>
    <mergeCell ref="A14:B14"/>
    <mergeCell ref="I19:K19"/>
    <mergeCell ref="I20:K20"/>
    <mergeCell ref="A16:K16"/>
    <mergeCell ref="C14:E14"/>
    <mergeCell ref="G14:K14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WIW-a-z&amp;K000000.272.11.2020&amp;C
&amp;RZałącznik  3h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2020-07-27T12:31:15Z</dcterms:modified>
</cp:coreProperties>
</file>