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Arkusz1!$A$1:$K$27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15" i="1" l="1"/>
  <c r="H15" i="1"/>
  <c r="I15" i="1"/>
  <c r="F16" i="1"/>
  <c r="H16" i="1" s="1"/>
  <c r="I16" i="1" l="1"/>
  <c r="H8" i="1"/>
  <c r="H13" i="1"/>
  <c r="F7" i="1"/>
  <c r="F8" i="1"/>
  <c r="I8" i="1" s="1"/>
  <c r="F9" i="1"/>
  <c r="F10" i="1"/>
  <c r="H10" i="1" s="1"/>
  <c r="F11" i="1"/>
  <c r="H11" i="1" s="1"/>
  <c r="F12" i="1"/>
  <c r="H12" i="1" s="1"/>
  <c r="F13" i="1"/>
  <c r="I13" i="1" s="1"/>
  <c r="F14" i="1"/>
  <c r="H14" i="1" s="1"/>
  <c r="F17" i="1"/>
  <c r="H17" i="1" s="1"/>
  <c r="F18" i="1"/>
  <c r="I12" i="1" l="1"/>
  <c r="H18" i="1"/>
  <c r="I18" i="1" s="1"/>
  <c r="H9" i="1"/>
  <c r="I9" i="1" s="1"/>
  <c r="I17" i="1"/>
  <c r="I11" i="1"/>
  <c r="I14" i="1"/>
  <c r="I10" i="1"/>
  <c r="H7" i="1"/>
  <c r="I7" i="1" s="1"/>
  <c r="F6" i="1"/>
  <c r="H6" i="1" l="1"/>
  <c r="I6" i="1" s="1"/>
  <c r="C20" i="1" s="1"/>
  <c r="C19" i="1"/>
</calcChain>
</file>

<file path=xl/sharedStrings.xml><?xml version="1.0" encoding="utf-8"?>
<sst xmlns="http://schemas.openxmlformats.org/spreadsheetml/2006/main" count="51" uniqueCount="46">
  <si>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</si>
  <si>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</si>
  <si>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</si>
  <si>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</si>
  <si>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</si>
  <si>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</si>
  <si>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</si>
  <si>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</si>
  <si>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</si>
  <si>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</si>
  <si>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</si>
  <si>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</si>
  <si>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</si>
  <si>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</si>
  <si>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</si>
  <si>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</si>
  <si>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</si>
  <si>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</si>
  <si>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</si>
  <si>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</si>
  <si>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</si>
  <si>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</si>
  <si>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</si>
  <si>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op. = 1 płytka</t>
  </si>
  <si>
    <t>op. = 5 płytek</t>
  </si>
  <si>
    <t>Surowica negatywna Toxoplasma. Produkt firmy IDvet o nr kat. MRINEG-TOXO lub równoważny.</t>
  </si>
  <si>
    <t>op. = 0,5 ml</t>
  </si>
  <si>
    <t>Surowica pozytywna Toxoplasma. Produkt firmy IDvet o nr kat. MRI-TOXO lub równoważny.</t>
  </si>
  <si>
    <t>op. = 1 ml</t>
  </si>
  <si>
    <t>Surowica pozytywna WZWE. Produkt firmy IDvet o nr kat. MRI-HEV lub równoważny.</t>
  </si>
  <si>
    <t>Zestaw do wykrywania materiału genetycznego specyficznego dla Toxoplasma gondii. Produkt firmy IDvet o nr kat. IDTOXO -100 lub równoważny.</t>
  </si>
  <si>
    <t>op. = 100 testów</t>
  </si>
  <si>
    <t>Zestaw do wykrywania materiału genetycznego specyficznego dla wirusa BTV. Produkt firmy IDvet o nr kat. IDBTV-100 lub równoważny.</t>
  </si>
  <si>
    <t>Zestaw do wykrywania materiału genetycznego specyficznego dla wirusa SBV. Produkt firmy IDvet o nr kat. IDSBV-100 lub równoważny.</t>
  </si>
  <si>
    <t>Zestaw do wykrywania Toxoplasma. Produkt firmy IDvet o nr kat. TOXOS-MS-2P lub równoważny.</t>
  </si>
  <si>
    <t>Zestaw do wykrywania wirusa EIA. Produkt firmy IDvet o nr kat. EIAED-1P lub równoważny.</t>
  </si>
  <si>
    <t>Zestaw do wykrywania wirusa PEDV. Produkt firmy IDvet o nr kat. PEDVS-5P lub równoważny.</t>
  </si>
  <si>
    <t>Zestaw do wykrywania wirusa WZWE. Produkt firmy IDvet o nr kat. HEVB-MS-4P lub równoważny.</t>
  </si>
  <si>
    <t>Kompetycyjny test ELISA do wykrywania przeciwciał przeciwko białku gp51 wirusa enzootycznej białaczki bydła. Produkt IDVet o nr kat. BLVC-5P lub równoważny.</t>
  </si>
  <si>
    <t>Kompetycyjny test ELISA do wykrywania przeciwciał dla glikoproteiny E2 w próbkach surowicy i/lub osocza świń. Produkt IDVet o nr kat. CSFE2C-5P lub równoważny.</t>
  </si>
  <si>
    <t>Zestaw Elisa do diagnostyki choroby niebieskiego języka. Test przeznaczony do wykrywania przeciwciał dla białka VP7, BTV w surowicy bydła, owiec lub kóz, umożliwiający wykrycie wczesnych przeciwciał anty-VP7(IgM), jak również przeciwciał IgG. Test wykonywany w temperaturze pokojowej, w czasie nie dłuższym niż 2 godz. Odczyt spektrofotometryczny o dł. fali 450 nm. Test musi należeć do grupy testów 96 dołkowych dzielonych na stripsy. Produkt ID-Vet, lub równoważny. Wymagana data ważności: minimum minimum 10 miesięcy od daty dostawy.</t>
  </si>
  <si>
    <t>zestaw</t>
  </si>
  <si>
    <t>op. = 4 płytki</t>
  </si>
  <si>
    <t>op. = 480 oznaczeń</t>
  </si>
  <si>
    <t>op. = 2 szt.</t>
  </si>
  <si>
    <t>Część IV: Zestawy Elisa do diagnostyki chorób wirusowych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</si>
</sst>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130" zoomScaleNormal="140" zoomScaleSheetLayoutView="130" zoomScalePageLayoutView="110" workbookViewId="0">
      <selection activeCell="G7" sqref="G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5" customWidth="1"/>
    <col min="11" max="11" width="15.42578125" style="15" customWidth="1"/>
    <col min="12" max="16384" width="9.140625" style="1"/>
  </cols>
  <sheetData>
    <row r="1" spans="1:14" ht="18.75" x14ac:dyDescent="0.3">
      <c r="A1" s="3"/>
      <c r="B1" s="2"/>
      <c r="C1" s="47" t="s">
        <v>0</v>
      </c>
      <c r="D1" s="47"/>
      <c r="E1" s="47"/>
      <c r="F1" s="47"/>
      <c r="G1" s="47"/>
      <c r="H1" s="47"/>
      <c r="I1" s="4"/>
      <c r="J1" s="46"/>
      <c r="K1" s="46"/>
      <c r="L1" s="44"/>
      <c r="M1" s="45"/>
      <c r="N1" s="45"/>
    </row>
    <row r="2" spans="1:1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x14ac:dyDescent="0.25">
      <c r="A3" s="49" t="s">
        <v>45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3.75" x14ac:dyDescent="0.25">
      <c r="A6" s="23">
        <v>1</v>
      </c>
      <c r="B6" s="18" t="s">
        <v>25</v>
      </c>
      <c r="C6" s="27" t="s">
        <v>26</v>
      </c>
      <c r="D6" s="8">
        <v>2</v>
      </c>
      <c r="E6" s="19"/>
      <c r="F6" s="30">
        <f>D6*E6</f>
        <v>0</v>
      </c>
      <c r="G6" s="33"/>
      <c r="H6" s="24">
        <f>F6*G6%</f>
        <v>0</v>
      </c>
      <c r="I6" s="25">
        <f>F6+H6</f>
        <v>0</v>
      </c>
      <c r="J6" s="26"/>
      <c r="K6" s="26"/>
    </row>
    <row r="7" spans="1:14" ht="33.75" x14ac:dyDescent="0.25">
      <c r="A7" s="23">
        <v>2</v>
      </c>
      <c r="B7" s="16" t="s">
        <v>27</v>
      </c>
      <c r="C7" s="27" t="s">
        <v>28</v>
      </c>
      <c r="D7" s="8">
        <v>2</v>
      </c>
      <c r="E7" s="7"/>
      <c r="F7" s="30">
        <f t="shared" ref="F7:F18" si="0">D7*E7</f>
        <v>0</v>
      </c>
      <c r="G7" s="6"/>
      <c r="H7" s="24">
        <f t="shared" ref="H7:H18" si="1">F7*G7%</f>
        <v>0</v>
      </c>
      <c r="I7" s="25">
        <f t="shared" ref="I7:I18" si="2">F7+H7</f>
        <v>0</v>
      </c>
      <c r="J7" s="14"/>
      <c r="K7" s="14"/>
    </row>
    <row r="8" spans="1:14" ht="22.5" x14ac:dyDescent="0.25">
      <c r="A8" s="23">
        <v>3</v>
      </c>
      <c r="B8" s="16" t="s">
        <v>29</v>
      </c>
      <c r="C8" s="27" t="s">
        <v>28</v>
      </c>
      <c r="D8" s="8">
        <v>2</v>
      </c>
      <c r="E8" s="7"/>
      <c r="F8" s="30">
        <f t="shared" si="0"/>
        <v>0</v>
      </c>
      <c r="G8" s="6"/>
      <c r="H8" s="24">
        <f t="shared" si="1"/>
        <v>0</v>
      </c>
      <c r="I8" s="25">
        <f t="shared" si="2"/>
        <v>0</v>
      </c>
      <c r="J8" s="14"/>
      <c r="K8" s="14"/>
    </row>
    <row r="9" spans="1:14" ht="45" x14ac:dyDescent="0.25">
      <c r="A9" s="23">
        <v>4</v>
      </c>
      <c r="B9" s="9" t="s">
        <v>30</v>
      </c>
      <c r="C9" s="28" t="s">
        <v>31</v>
      </c>
      <c r="D9" s="17">
        <v>3</v>
      </c>
      <c r="E9" s="7"/>
      <c r="F9" s="30">
        <f t="shared" si="0"/>
        <v>0</v>
      </c>
      <c r="G9" s="6"/>
      <c r="H9" s="24">
        <f t="shared" si="1"/>
        <v>0</v>
      </c>
      <c r="I9" s="25">
        <f t="shared" si="2"/>
        <v>0</v>
      </c>
      <c r="J9" s="14"/>
      <c r="K9" s="14"/>
    </row>
    <row r="10" spans="1:14" ht="45" x14ac:dyDescent="0.25">
      <c r="A10" s="23">
        <v>5</v>
      </c>
      <c r="B10" s="9" t="s">
        <v>32</v>
      </c>
      <c r="C10" s="28" t="s">
        <v>31</v>
      </c>
      <c r="D10" s="17">
        <v>2</v>
      </c>
      <c r="E10" s="7"/>
      <c r="F10" s="30">
        <f t="shared" si="0"/>
        <v>0</v>
      </c>
      <c r="G10" s="6"/>
      <c r="H10" s="24">
        <f t="shared" si="1"/>
        <v>0</v>
      </c>
      <c r="I10" s="25">
        <f t="shared" si="2"/>
        <v>0</v>
      </c>
      <c r="J10" s="14"/>
      <c r="K10" s="14"/>
    </row>
    <row r="11" spans="1:14" ht="45" x14ac:dyDescent="0.25">
      <c r="A11" s="23">
        <v>6</v>
      </c>
      <c r="B11" s="9" t="s">
        <v>33</v>
      </c>
      <c r="C11" s="28" t="s">
        <v>31</v>
      </c>
      <c r="D11" s="17">
        <v>1</v>
      </c>
      <c r="E11" s="7"/>
      <c r="F11" s="30">
        <f t="shared" si="0"/>
        <v>0</v>
      </c>
      <c r="G11" s="6"/>
      <c r="H11" s="24">
        <f t="shared" si="1"/>
        <v>0</v>
      </c>
      <c r="I11" s="25">
        <f t="shared" si="2"/>
        <v>0</v>
      </c>
      <c r="J11" s="14"/>
      <c r="K11" s="14"/>
    </row>
    <row r="12" spans="1:14" ht="33.75" x14ac:dyDescent="0.25">
      <c r="A12" s="23">
        <v>7</v>
      </c>
      <c r="B12" s="9" t="s">
        <v>34</v>
      </c>
      <c r="C12" s="28" t="s">
        <v>44</v>
      </c>
      <c r="D12" s="17">
        <v>3</v>
      </c>
      <c r="E12" s="7"/>
      <c r="F12" s="30">
        <f t="shared" si="0"/>
        <v>0</v>
      </c>
      <c r="G12" s="6"/>
      <c r="H12" s="24">
        <f t="shared" si="1"/>
        <v>0</v>
      </c>
      <c r="I12" s="25">
        <f t="shared" si="2"/>
        <v>0</v>
      </c>
      <c r="J12" s="14"/>
      <c r="K12" s="14"/>
    </row>
    <row r="13" spans="1:14" ht="33.75" x14ac:dyDescent="0.25">
      <c r="A13" s="23">
        <v>8</v>
      </c>
      <c r="B13" s="9" t="s">
        <v>35</v>
      </c>
      <c r="C13" s="28" t="s">
        <v>23</v>
      </c>
      <c r="D13" s="17">
        <v>1</v>
      </c>
      <c r="E13" s="7"/>
      <c r="F13" s="30">
        <f t="shared" si="0"/>
        <v>0</v>
      </c>
      <c r="G13" s="6"/>
      <c r="H13" s="24">
        <f t="shared" si="1"/>
        <v>0</v>
      </c>
      <c r="I13" s="25">
        <f t="shared" si="2"/>
        <v>0</v>
      </c>
      <c r="J13" s="14"/>
      <c r="K13" s="14"/>
    </row>
    <row r="14" spans="1:14" ht="33.75" x14ac:dyDescent="0.25">
      <c r="A14" s="23">
        <v>9</v>
      </c>
      <c r="B14" s="9" t="s">
        <v>36</v>
      </c>
      <c r="C14" s="28" t="s">
        <v>43</v>
      </c>
      <c r="D14" s="17">
        <v>1</v>
      </c>
      <c r="E14" s="7"/>
      <c r="F14" s="30">
        <f t="shared" si="0"/>
        <v>0</v>
      </c>
      <c r="G14" s="6"/>
      <c r="H14" s="24">
        <f t="shared" si="1"/>
        <v>0</v>
      </c>
      <c r="I14" s="25">
        <f t="shared" si="2"/>
        <v>0</v>
      </c>
      <c r="J14" s="14"/>
      <c r="K14" s="14"/>
    </row>
    <row r="15" spans="1:14" ht="33.75" x14ac:dyDescent="0.25">
      <c r="A15" s="23">
        <v>10</v>
      </c>
      <c r="B15" s="9" t="s">
        <v>37</v>
      </c>
      <c r="C15" s="28" t="s">
        <v>42</v>
      </c>
      <c r="D15" s="17">
        <v>4</v>
      </c>
      <c r="E15" s="7"/>
      <c r="F15" s="30">
        <f t="shared" ref="F15:F16" si="3">D15*E15</f>
        <v>0</v>
      </c>
      <c r="G15" s="6"/>
      <c r="H15" s="24">
        <f t="shared" ref="H15:H16" si="4">F15*G15%</f>
        <v>0</v>
      </c>
      <c r="I15" s="25">
        <f t="shared" ref="I15:I16" si="5">F15+H15</f>
        <v>0</v>
      </c>
      <c r="J15" s="14"/>
      <c r="K15" s="14"/>
    </row>
    <row r="16" spans="1:14" ht="45" x14ac:dyDescent="0.25">
      <c r="A16" s="23">
        <v>11</v>
      </c>
      <c r="B16" s="9" t="s">
        <v>38</v>
      </c>
      <c r="C16" s="28" t="s">
        <v>24</v>
      </c>
      <c r="D16" s="17">
        <v>2</v>
      </c>
      <c r="E16" s="7"/>
      <c r="F16" s="30">
        <f t="shared" si="3"/>
        <v>0</v>
      </c>
      <c r="G16" s="6"/>
      <c r="H16" s="24">
        <f t="shared" si="4"/>
        <v>0</v>
      </c>
      <c r="I16" s="25">
        <f t="shared" si="5"/>
        <v>0</v>
      </c>
      <c r="J16" s="14"/>
      <c r="K16" s="14"/>
    </row>
    <row r="17" spans="1:11" ht="174" customHeight="1" x14ac:dyDescent="0.25">
      <c r="A17" s="23">
        <v>12</v>
      </c>
      <c r="B17" s="9" t="s">
        <v>40</v>
      </c>
      <c r="C17" s="28" t="s">
        <v>41</v>
      </c>
      <c r="D17" s="17">
        <v>2</v>
      </c>
      <c r="E17" s="7"/>
      <c r="F17" s="30">
        <f t="shared" si="0"/>
        <v>0</v>
      </c>
      <c r="G17" s="6"/>
      <c r="H17" s="24">
        <f t="shared" si="1"/>
        <v>0</v>
      </c>
      <c r="I17" s="25">
        <f t="shared" si="2"/>
        <v>0</v>
      </c>
      <c r="J17" s="14"/>
      <c r="K17" s="14"/>
    </row>
    <row r="18" spans="1:11" ht="54" customHeight="1" thickBot="1" x14ac:dyDescent="0.3">
      <c r="A18" s="23">
        <v>13</v>
      </c>
      <c r="B18" s="9" t="s">
        <v>39</v>
      </c>
      <c r="C18" s="28" t="s">
        <v>24</v>
      </c>
      <c r="D18" s="17">
        <v>1</v>
      </c>
      <c r="E18" s="7"/>
      <c r="F18" s="30">
        <f t="shared" si="0"/>
        <v>0</v>
      </c>
      <c r="G18" s="6"/>
      <c r="H18" s="24">
        <f t="shared" si="1"/>
        <v>0</v>
      </c>
      <c r="I18" s="25">
        <f t="shared" si="2"/>
        <v>0</v>
      </c>
      <c r="J18" s="14"/>
      <c r="K18" s="14"/>
    </row>
    <row r="19" spans="1:11" ht="16.5" thickBot="1" x14ac:dyDescent="0.3">
      <c r="A19" s="34" t="s">
        <v>11</v>
      </c>
      <c r="B19" s="35"/>
      <c r="C19" s="39">
        <f>SUM(F6:F18)</f>
        <v>0</v>
      </c>
      <c r="D19" s="40"/>
      <c r="E19" s="40"/>
      <c r="F19" s="32" t="s">
        <v>12</v>
      </c>
      <c r="G19" s="41"/>
      <c r="H19" s="42"/>
      <c r="I19" s="42"/>
      <c r="J19" s="42"/>
      <c r="K19" s="43"/>
    </row>
    <row r="20" spans="1:11" ht="16.5" thickBot="1" x14ac:dyDescent="0.3">
      <c r="A20" s="34" t="s">
        <v>13</v>
      </c>
      <c r="B20" s="35"/>
      <c r="C20" s="39">
        <f>SUM(I6:I18)</f>
        <v>0</v>
      </c>
      <c r="D20" s="40"/>
      <c r="E20" s="40"/>
      <c r="F20" s="32" t="s">
        <v>12</v>
      </c>
      <c r="G20" s="41"/>
      <c r="H20" s="42"/>
      <c r="I20" s="42"/>
      <c r="J20" s="42"/>
      <c r="K20" s="43"/>
    </row>
    <row r="22" spans="1:11" ht="36" customHeight="1" x14ac:dyDescent="0.25">
      <c r="A22" s="38" t="s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2"/>
      <c r="K24" s="22"/>
    </row>
    <row r="25" spans="1:11" x14ac:dyDescent="0.25">
      <c r="A25" s="20"/>
      <c r="B25" s="5" t="s">
        <v>15</v>
      </c>
      <c r="C25" s="21"/>
      <c r="D25" s="21"/>
      <c r="E25" s="21"/>
      <c r="F25" s="21"/>
      <c r="G25" s="21"/>
      <c r="H25" s="21"/>
      <c r="I25" s="36" t="s">
        <v>21</v>
      </c>
      <c r="J25" s="36"/>
      <c r="K25" s="36"/>
    </row>
    <row r="26" spans="1:11" x14ac:dyDescent="0.25">
      <c r="A26" s="20"/>
      <c r="B26" s="29" t="s">
        <v>14</v>
      </c>
      <c r="C26" s="21"/>
      <c r="D26" s="21"/>
      <c r="E26" s="21"/>
      <c r="F26" s="21"/>
      <c r="G26" s="21"/>
      <c r="H26" s="21"/>
      <c r="I26" s="37" t="s">
        <v>20</v>
      </c>
      <c r="J26" s="37"/>
      <c r="K26" s="37"/>
    </row>
    <row r="27" spans="1:1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2"/>
      <c r="K27" s="22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19:B19"/>
    <mergeCell ref="A3:K3"/>
    <mergeCell ref="C19:E19"/>
    <mergeCell ref="G19:K19"/>
    <mergeCell ref="A20:B20"/>
    <mergeCell ref="I25:K25"/>
    <mergeCell ref="I26:K26"/>
    <mergeCell ref="A22:K22"/>
    <mergeCell ref="C20:E20"/>
    <mergeCell ref="G20:K20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WIW-a-z&amp;K000000.272.11.2020&amp;C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2020-07-27T12:16:06Z</dcterms:modified>
</cp:coreProperties>
</file>