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5" windowWidth="27795" windowHeight="11760"/>
  </bookViews>
  <sheets>
    <sheet name="Arkusz1" sheetId="1" r:id="rId1"/>
    <sheet name="Arkusz2" sheetId="2" state="hidden" r:id="rId2"/>
  </sheets>
  <definedNames>
    <definedName name="_xlnm.Print_Area" localSheetId="0">Arkusz1!$A$1:$K$79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G7" i="1" l="1"/>
  <c r="H7" i="1"/>
  <c r="I7" i="1"/>
  <c r="G8" i="1"/>
  <c r="I8" i="1" s="1"/>
  <c r="H8" i="1"/>
  <c r="G9" i="1"/>
  <c r="I9" i="1" s="1"/>
  <c r="H9" i="1"/>
  <c r="G10" i="1"/>
  <c r="H10" i="1"/>
  <c r="I10" i="1"/>
  <c r="G11" i="1"/>
  <c r="H11" i="1"/>
  <c r="I11" i="1"/>
  <c r="G12" i="1"/>
  <c r="I12" i="1" s="1"/>
  <c r="H12" i="1"/>
  <c r="G13" i="1"/>
  <c r="I13" i="1" s="1"/>
  <c r="H13" i="1"/>
  <c r="G14" i="1"/>
  <c r="H14" i="1"/>
  <c r="I14" i="1"/>
  <c r="G15" i="1"/>
  <c r="H15" i="1"/>
  <c r="I15" i="1"/>
  <c r="G16" i="1"/>
  <c r="I16" i="1" s="1"/>
  <c r="H16" i="1"/>
  <c r="G17" i="1"/>
  <c r="I17" i="1" s="1"/>
  <c r="H17" i="1"/>
  <c r="G18" i="1"/>
  <c r="H18" i="1"/>
  <c r="I18" i="1"/>
  <c r="G19" i="1"/>
  <c r="H19" i="1"/>
  <c r="I19" i="1"/>
  <c r="G20" i="1"/>
  <c r="I20" i="1" s="1"/>
  <c r="H20" i="1"/>
  <c r="G21" i="1"/>
  <c r="I21" i="1" s="1"/>
  <c r="H21" i="1"/>
  <c r="G22" i="1"/>
  <c r="H22" i="1"/>
  <c r="I22" i="1"/>
  <c r="G23" i="1"/>
  <c r="H23" i="1"/>
  <c r="I23" i="1"/>
  <c r="G24" i="1"/>
  <c r="I24" i="1" s="1"/>
  <c r="H24" i="1"/>
  <c r="G25" i="1"/>
  <c r="I25" i="1" s="1"/>
  <c r="H25" i="1"/>
  <c r="G26" i="1"/>
  <c r="H26" i="1"/>
  <c r="I26" i="1"/>
  <c r="G27" i="1"/>
  <c r="H27" i="1"/>
  <c r="I27" i="1"/>
  <c r="G28" i="1"/>
  <c r="I28" i="1" s="1"/>
  <c r="H28" i="1"/>
  <c r="G29" i="1"/>
  <c r="I29" i="1" s="1"/>
  <c r="H29" i="1"/>
  <c r="G30" i="1"/>
  <c r="H30" i="1"/>
  <c r="I30" i="1"/>
  <c r="G31" i="1"/>
  <c r="H31" i="1"/>
  <c r="I31" i="1"/>
  <c r="G32" i="1"/>
  <c r="I32" i="1" s="1"/>
  <c r="H32" i="1"/>
  <c r="G33" i="1"/>
  <c r="I33" i="1" s="1"/>
  <c r="H33" i="1"/>
  <c r="G34" i="1"/>
  <c r="H34" i="1"/>
  <c r="I34" i="1"/>
  <c r="G35" i="1"/>
  <c r="H35" i="1"/>
  <c r="I35" i="1"/>
  <c r="G36" i="1"/>
  <c r="I36" i="1" s="1"/>
  <c r="H36" i="1"/>
  <c r="G37" i="1"/>
  <c r="I37" i="1" s="1"/>
  <c r="H37" i="1"/>
  <c r="G38" i="1"/>
  <c r="H38" i="1"/>
  <c r="I38" i="1"/>
  <c r="G39" i="1"/>
  <c r="H39" i="1"/>
  <c r="I39" i="1"/>
  <c r="G40" i="1"/>
  <c r="I40" i="1" s="1"/>
  <c r="H40" i="1"/>
  <c r="G41" i="1"/>
  <c r="I41" i="1" s="1"/>
  <c r="H41" i="1"/>
  <c r="G42" i="1"/>
  <c r="H42" i="1"/>
  <c r="I42" i="1"/>
  <c r="G43" i="1"/>
  <c r="H43" i="1"/>
  <c r="I43" i="1"/>
  <c r="G44" i="1"/>
  <c r="I44" i="1" s="1"/>
  <c r="H44" i="1"/>
  <c r="G45" i="1"/>
  <c r="I45" i="1" s="1"/>
  <c r="H45" i="1"/>
  <c r="G46" i="1"/>
  <c r="H46" i="1"/>
  <c r="I46" i="1"/>
  <c r="G47" i="1"/>
  <c r="H47" i="1"/>
  <c r="I47" i="1"/>
  <c r="G48" i="1"/>
  <c r="I48" i="1" s="1"/>
  <c r="H48" i="1"/>
  <c r="G49" i="1"/>
  <c r="I49" i="1" s="1"/>
  <c r="H49" i="1"/>
  <c r="G50" i="1"/>
  <c r="H50" i="1"/>
  <c r="I50" i="1"/>
  <c r="G51" i="1"/>
  <c r="H51" i="1"/>
  <c r="I51" i="1"/>
  <c r="G52" i="1"/>
  <c r="I52" i="1" s="1"/>
  <c r="H52" i="1"/>
  <c r="G53" i="1"/>
  <c r="I53" i="1" s="1"/>
  <c r="H53" i="1"/>
  <c r="G54" i="1"/>
  <c r="H54" i="1"/>
  <c r="I54" i="1"/>
  <c r="G55" i="1"/>
  <c r="H55" i="1"/>
  <c r="I55" i="1"/>
  <c r="G56" i="1"/>
  <c r="I56" i="1" s="1"/>
  <c r="H56" i="1"/>
  <c r="G57" i="1"/>
  <c r="I57" i="1" s="1"/>
  <c r="H57" i="1"/>
  <c r="G58" i="1"/>
  <c r="H58" i="1"/>
  <c r="I58" i="1"/>
  <c r="G59" i="1"/>
  <c r="H59" i="1"/>
  <c r="I59" i="1"/>
  <c r="G60" i="1"/>
  <c r="I60" i="1" s="1"/>
  <c r="H60" i="1"/>
  <c r="G61" i="1"/>
  <c r="I61" i="1" s="1"/>
  <c r="H61" i="1"/>
  <c r="G62" i="1"/>
  <c r="H62" i="1"/>
  <c r="I62" i="1"/>
  <c r="G63" i="1"/>
  <c r="H63" i="1"/>
  <c r="I63" i="1"/>
  <c r="G64" i="1"/>
  <c r="I64" i="1" s="1"/>
  <c r="H64" i="1"/>
  <c r="G65" i="1"/>
  <c r="I65" i="1" s="1"/>
  <c r="H65" i="1"/>
  <c r="G66" i="1"/>
  <c r="H66" i="1"/>
  <c r="I66" i="1"/>
  <c r="G67" i="1"/>
  <c r="H67" i="1"/>
  <c r="I67" i="1"/>
  <c r="G68" i="1"/>
  <c r="I68" i="1" s="1"/>
  <c r="H68" i="1"/>
  <c r="G69" i="1"/>
  <c r="I69" i="1" s="1"/>
  <c r="H69" i="1"/>
  <c r="G70" i="1"/>
  <c r="H70" i="1"/>
  <c r="I70" i="1"/>
  <c r="G71" i="1"/>
  <c r="H71" i="1"/>
  <c r="I71" i="1"/>
  <c r="H6" i="1" l="1"/>
  <c r="G6" i="1"/>
  <c r="I6" i="1" s="1"/>
  <c r="C72" i="1" l="1"/>
  <c r="C73" i="1"/>
</calcChain>
</file>

<file path=xl/sharedStrings.xml><?xml version="1.0" encoding="utf-8"?>
<sst xmlns="http://schemas.openxmlformats.org/spreadsheetml/2006/main" count="157" uniqueCount="105">
  <si>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</si>
  <si>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</si>
  <si>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</si>
  <si>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</si>
  <si>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</si>
  <si>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</si>
  <si>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</si>
  <si>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</si>
  <si>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</si>
  <si>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</si>
  <si>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</si>
  <si>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</si>
  <si>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</si>
  <si>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</si>
  <si>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</si>
  <si>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</si>
  <si>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</si>
  <si>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r>
      <t xml:space="preserve">Oświadczam, że wszystkie oferowane powyżej zestawy i odczynniki w dniu dostawy do Zamawiającego będą posiadać przydatność do użycia </t>
    </r>
    <r>
      <rPr>
        <b/>
        <i/>
        <sz val="11"/>
        <color theme="1"/>
        <rFont val="Calibri"/>
        <family val="2"/>
        <charset val="238"/>
        <scheme val="minor"/>
      </rPr>
      <t xml:space="preserve">nie krótszą niż 75% </t>
    </r>
    <r>
      <rPr>
        <i/>
        <sz val="11"/>
        <color theme="1"/>
        <rFont val="Calibri"/>
        <family val="2"/>
        <charset val="238"/>
        <scheme val="minor"/>
      </rPr>
      <t>okresu ważności produktu określonego przez producenta i wskazanego na opakowaniu, chyba że w formularzu cenowym Zamawiający wskazał wymagany inny termin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</si>
  <si>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</si>
  <si>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</si>
  <si>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</si>
  <si>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</si>
  <si>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</si>
  <si>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t>Brucelognost- do OA - zgodny z instrukcją Głównego Lekarza Weterynarii GIWzVII.420/lab-3/2003. Standaryzowana zawiesina do aglutynacji.</t>
  </si>
  <si>
    <t>100 ml</t>
  </si>
  <si>
    <t>Antygen Brucella abortus do OKAP. Zgodny z Instrukcją GLW nr GIWz VII.420/lab-4/2003. Standaryzowana zawiesina inaktywowanych komórek Brucella abortus do OKAP. Antygen reagujący krzyżowo z przeciwciałami skierowanymi przeciw innym tzw. gładkim szczepom Brucella: B.melitensis, B.suis.</t>
  </si>
  <si>
    <t>20 ml</t>
  </si>
  <si>
    <t>Antygen Brucella abortus do OWD. Zgodny z Instrukcją GLW nr GIWz VII.420/lab-5/2003. Standaryzowana zawiesina inaktywowanych komórek Brucella abortum  do OWD.</t>
  </si>
  <si>
    <t>10 ml</t>
  </si>
  <si>
    <t>Antygen Burkholderia mallei do OWD.  Wyciąg z hodowli Burkholderia mallei konserwowany fenolem. Roztwór roboczy nie może wykazywać cech antykomplementarnych, ani reakcji dodatnich z surowicą ujemną. Minimalne rozcieńczenie roztworu roboczego 1:5, pozwalające na widoczną reakcję dodatnią z surowicą dodatnią.</t>
  </si>
  <si>
    <t>Dopełniacz liofilizowany do OWD - rozpuszczalnik: woda destylowana; mieszanina surowic krwi świnek morskich o odpowiednim  poziomie dopełniacza, bez zawartości środka konserwującego. Produkt IBSS Biomed S.A. o nr kat. W550003, lub równoważny.</t>
  </si>
  <si>
    <t>2 ml</t>
  </si>
  <si>
    <t xml:space="preserve">Osocze królicze lizofilizowane. Produkt Biomed o nr kat. W550001, lub równoważny. </t>
  </si>
  <si>
    <t>5 ml</t>
  </si>
  <si>
    <t xml:space="preserve">Sporal S-do mikrobiologicznej oceny skuteczności sterylizacji w suchym i gorącym powietrzu. Produkt Biomed o nr kat. W 610001, lub równoważny. </t>
  </si>
  <si>
    <t>op. = 40 krążków</t>
  </si>
  <si>
    <t xml:space="preserve">Surowice Salmonella AO do aglutynacji szkiełkowej dla niżej wymienionych antygenów. Surowice testowane z zestawem nie mniej niż 160 szczepów Salmonella. </t>
  </si>
  <si>
    <t xml:space="preserve">Surowice Salmonella BO do aglutynacji szkiełkowej dla niżej wymienionych antygenów. Surowice testowane z zestawem nie mniej niż 160 szczepów Salmonella. </t>
  </si>
  <si>
    <t>Surowice Salmonella CO do aglutynacji szkiełkowej dla niżej wymienionych antygenów. Surowice testowane z zestawem nie mniej niż 160 szczepów Salmonella.</t>
  </si>
  <si>
    <t xml:space="preserve">Surowice Salmonella DO do aglutynacji szkiełkowej dla niżej wymienionych antygenów. Surowice testowane z zestawem nie mniej niż 160 szczepów Salmonella. </t>
  </si>
  <si>
    <t xml:space="preserve">Surowice Salmonella EO do aglutynacji szkiełkowej dla niżej wymienionych antygenów. Surowice testowane z zestawem nie mniej niż 160 szczepów Salmonella. </t>
  </si>
  <si>
    <t xml:space="preserve">Surowice Salmonella H1,2,5  do aglutynacji szkiełkowej dla niżej wymienionych antygenów. Surowice testowane z zestawem nie mniej niż 160 szczepów Salmonella. </t>
  </si>
  <si>
    <t>Surowice Salmonella Ha do aglutynacji szkiełkowej dla niżej wymienionych antygenów. Ampułki o pojemności 5 ml. Surowice testowane z zestawem nie mniej niż 160 szczepów Salmonella.</t>
  </si>
  <si>
    <t>Surowice Salmonella Hb do aglutynacji szkiełkowej dla niżej wymienionych antygenów. Ampułki o pojemności 5 ml. Surowice testowane z zestawem nie mniej niż 160 szczepów Salmonella.</t>
  </si>
  <si>
    <t>Surowice Salmonella Hc do aglutynacji szkiełkowej dla niżej wymienionych antygenów. Ampułki o pojemności 5 ml. Surowice testowane z zestawem nie mniej niż 160 szczepów Salmonella.</t>
  </si>
  <si>
    <t>Surowice Salmonella Hd do aglutynacji szkiełkowej dla niżej wymienionych antygenów. Ampułki o pojemności 5 ml. Surowice testowane z zestawem nie mniej niż 160 szczepów Salmonella.</t>
  </si>
  <si>
    <t>Surowice Salmonella Hi do aglutynacji szkiełkowej dla niżej wymienionych antygenów. Surowice testowane z zestawem nie mniej niż 160 szczepów Salmonella.</t>
  </si>
  <si>
    <t>Surowice Salmonella Hk do aglutynacji szkiełkowej dla niżej wymienionych antygenów. Surowice testowane z zestawem nie mniej niż 160 szczepów Salmonella.</t>
  </si>
  <si>
    <t>Surowice Salmonella Hlv do aglutynacji szkiełkowej dla niżej wymienionych antygenów. Surowice testowane z zestawem nie mniej niż 160 szczepów Salmonella.</t>
  </si>
  <si>
    <t>Surowice Salmonella Hlw do aglutynacji szkiełkowej dla niżej wymienionych antygenów. Surowice testowane z zestawem nie mniej niż 160 szczepów Salmonella.</t>
  </si>
  <si>
    <t xml:space="preserve">Surowice Salmonella Ht do aglutynacji szkiełkowej dla niżej wymienionych antygenów. Surowice testowane z zestawem nie mniej niż 160 szczepów Salmonella. </t>
  </si>
  <si>
    <t xml:space="preserve">5 ml </t>
  </si>
  <si>
    <t>Surowice Salmonella Hu do aglutynacji szkiełkowej dla niżej wymienionych antygenów. Surowice testowane z zestawem nie mniej niż 160 szczepów Salmonella.</t>
  </si>
  <si>
    <t>Surowice Salmonella Hv do aglutynacji szkiełkowej dla niżej wymienionych antygenów. Surowice testowane z zestawem nie mniej niż 160 szczepów Salmonella.</t>
  </si>
  <si>
    <t>Surowice Salmonella Hz do aglutynacji szkiełkowej dla niżej wymienionych antygenów. Surowice testowane z zestawem nie mniej niż 160 szczepów Salmonella.</t>
  </si>
  <si>
    <t>Surowice Salmonella Hz24 do aglutynacji szkiełkowej dla niżej wymienionych antygenów. Surowice testowane z zestawem nie mniej niż 160 szczepów Salmonella.</t>
  </si>
  <si>
    <t>Surowice Salmonella Hz42 do aglutynacji szkiełkowej dla niżej wymienionych antygenów. Surowice testowane z zestawem nie mniej niż 160 szczepów Salmonella</t>
  </si>
  <si>
    <t>Surowice Salmonella O10 do aglutynacji szkiełkowej dla niżej wymienionych antygenów. Surowice testowane z zestawem nie mniej niż 160 szczepów Salmonella.</t>
  </si>
  <si>
    <t xml:space="preserve">Surowice Salmonella O7 do aglutynacji szkiełkowej dla niżej wymienionych antygenów. Surowice testowane z zestawem nie mniej niż 160 szczepów Salmonella. </t>
  </si>
  <si>
    <t>Surowice Salmonella O8 do aglutynacji szkiełkowej dla niżej wymienionych antygenów. Surowice testowane z zestawem nie mniej niż 160 szczepów Salmonella.</t>
  </si>
  <si>
    <t xml:space="preserve">Surowica kontrolna dodatnia anty - Burkholderia mallei (nosacizna) do OWD. Surowica królicza zawierająca specyficzne przeciwciała przeciwko Burkholderia mallei, wiążące dopełniacz , wykazująca reakcję dodatnią z antygenem Burkholderia maleli, nie wykazująca reakcji nieswoistych. Konserwowana fenolem. </t>
  </si>
  <si>
    <t>1 ml</t>
  </si>
  <si>
    <t>5 ml/płynna</t>
  </si>
  <si>
    <t>Surowice H5. Produkt Sifin o numerze katalogowym TS 1434 lub równoważny. Konserwowane azydkiem sodu, postać: liofilizat lub płynna, temp. przechowywania +20C - +80C.</t>
  </si>
  <si>
    <t>1 ml/ liofilizat</t>
  </si>
  <si>
    <t>Surowice Hz15. Produkt Sifin o numerze katalogowym TS 1428 lub równoważny. Konserwowane azydkiem sodu, postać: liofilizat lub płynna, temp. przechowywania +20C - +80C.</t>
  </si>
  <si>
    <t>1 ml/ płynna</t>
  </si>
  <si>
    <t xml:space="preserve">Surowice Salmonella Hz39 do aglutynacji szkiełkowej dla niżej wymienionych antygenów. Surowice testowane z zestawem nie mniej niż 160 szczepów Salmonella. </t>
  </si>
  <si>
    <t xml:space="preserve">1 ml/ płynna </t>
  </si>
  <si>
    <t xml:space="preserve">1 ml/ liofilizat </t>
  </si>
  <si>
    <t>Surowice O6. Produkt Sifin o numerze katalogowym TR 1303 lub równoważny. Konserwowane azydkiem sodu, postać: liofilizat lub płynna, temp. przechowywania +20C - +80C.</t>
  </si>
  <si>
    <t>Surowice O46. Produkt Sifin o numerze katalogowym TR 1302 lub równoważny. Konserwowane azydkiem sodu, postać: liofilizat lub płynna, temp. przechowywania +20C - +80C.</t>
  </si>
  <si>
    <t>Surowice O20. Produkt Sifin o numerze katalogowym TR 1312 lub równoważny. Konserwowane azydkiem sodu, postać: liofilizat lub płynna, temp. przechowywania +20C - +80C.</t>
  </si>
  <si>
    <t>Surowice O14. Produkt Sifin o numerze katalogowym TR 1309 lub równoważny. Konserwowane azydkiem sodu, postać: liofilizat lub płynna, temp. przechowywania +20C - +80C.</t>
  </si>
  <si>
    <t>Surowice O13. Produkt Sifin o numerze katalogowym TR 1325 lub równoważny. Konserwowane azydkiem sodu, postać: liofilizat lub płynna, temp. przechowywania +20C - +80C.</t>
  </si>
  <si>
    <t>Surowice Hz4, z23. Produkt Sifin o numerze katalogowym TS 1425 lub równoważny. Konserwowane azydkiem sodu, postać: liofilizat lub płynna, temp. przechowywania +20C - +80C.</t>
  </si>
  <si>
    <t>Surowice Hz23. Produkt Sifin o numerze katalogowym TR 1440 lub równoważny. Konserwowane azydkiem sodu, postać: liofilizat lub płynna, temp. przechowywania +20C - +80C.</t>
  </si>
  <si>
    <t>Surowice Hz10. Produkt Sifin o numerze katalogowym TR 1427 lub równoważny. Konserwowane azydkiem sodu, postać: liofilizat lub płynna, temp. przechowywania +20C - +80C.</t>
  </si>
  <si>
    <t>Surowice Hs. Produkt Sifin o numerze katalogowym TS 1417 lub równoważny. Konserwowane azydkiem sodu, postać: liofilizat lub płynna, temp. przechowywania +20C - +80C.</t>
  </si>
  <si>
    <t>Surowice Hr. Produkt Sifin o numerze katalogowym TR 1416 lub równoważny. Konserwowane azydkiem sodu, postać: liofilizat lub płynna, temp. przechowywania +20C - +80C.</t>
  </si>
  <si>
    <t>Surowice H2. Produkt Sifin o numerze katalogowym TR 5433 lub równoważny. Konserwowane azydkiem sodu, postać: liofilizat lub płynna, temp. przechowywania +20C - +80C.</t>
  </si>
  <si>
    <t>Surowice H1. Produkt Sifin o numerze katalogowym TR 5437 lub równoważny. Konserwowane azydkiem sodu, postać: liofilizat lub płynna, temp. przechowywania +20C - +80C.</t>
  </si>
  <si>
    <t>5 ml/ liofilizat</t>
  </si>
  <si>
    <t xml:space="preserve">Antygen Trypanosoma equiperdum do OWD, liofilizat uwadniany w sterylnej wodzie destylowanej. Stabilność rozcieńczonego antygenu w -70 oC 2 lata, w -20oC 4 miesiące, w 4oC 24 h. </t>
  </si>
  <si>
    <t>Roboczy standard surowicy RSSa BA – surowica referencyjna do OA. Produkt PIW-Puławy.</t>
  </si>
  <si>
    <t>Roboczy standard surowicy RSSa BA – surowica referencyjna do OWD. Produkt PIW-Puławy.</t>
  </si>
  <si>
    <t>Surowice Salmonella Heh do aglutynacji szkiełkowej dla niżej wymienionych antygenów. Surowice testowane z zestawem nie mniej niż 160 szczepów Salmonella.</t>
  </si>
  <si>
    <t xml:space="preserve">Surowice Salmonella Hf, g do aglutynacji szkiełkowej dla niżej wymienionych antygenów. Surowice testowane z zestawem nie mniej niż 160 szczepów Salmonella. </t>
  </si>
  <si>
    <t xml:space="preserve">Surowice Salmonella HM do aglutynacji szkiełkowej dla niżej wymienionych antygenów. Surowice testowane z zestawem nie mniej niż 160 szczepów Salmonella. </t>
  </si>
  <si>
    <t>Surowice Salmonella Hz36 do aglutynacji szkiełkowej dla niżej wymienionych antygenów. Surowice testowane z zestawem nie mniej niż 160 szczepów Salmonella</t>
  </si>
  <si>
    <t>Surowice Salmonella O23 do aglutynacji szkiełkowej dla niżej wymienionych antygenów. Surowice testowane z zestawem nie mniej niż 160 szczepów Salmonella.</t>
  </si>
  <si>
    <t xml:space="preserve">Surowice Salmonella Vi do aglutynacji szkiełkowej dla niżej wymienionych antygenów. Surowice testowane z zestawem nie mniej niż 160 szczepów Salmonella. </t>
  </si>
  <si>
    <t xml:space="preserve">Surowice Salmonella OE4 do aglutynacji szkiełkowej dla niżej wymienionych antygenów. Surowice testowane z zestawem nie mniej niż 160 szczepów Salmonella. </t>
  </si>
  <si>
    <t>Surowica hemolityczna do OWD zawierająca przeciwciała przeciwko erytrocytom barana, liofilizowana, bez zawartości środków konserwujących, do rozpuszczenia w 0,9 ml wody destylowanej.</t>
  </si>
  <si>
    <r>
      <t xml:space="preserve">Surowice Hm. Produkt Sifin o numerze katalogowym </t>
    </r>
    <r>
      <rPr>
        <sz val="8"/>
        <rFont val="Calibri"/>
        <family val="2"/>
        <charset val="238"/>
        <scheme val="minor"/>
      </rPr>
      <t>TS 1413 l</t>
    </r>
    <r>
      <rPr>
        <sz val="8"/>
        <color theme="1"/>
        <rFont val="Calibri"/>
        <family val="2"/>
        <charset val="238"/>
        <scheme val="minor"/>
      </rPr>
      <t>ub równoważny. Konserwowane azydkiem sodu, postać: liofilizat lub płynna, temp. przechowywania +20C - +80C.</t>
    </r>
  </si>
  <si>
    <r>
      <t>Surowice H7. Produkt Sifin o numerze katalogowym</t>
    </r>
    <r>
      <rPr>
        <sz val="8"/>
        <rFont val="Calibri"/>
        <family val="2"/>
        <charset val="238"/>
        <scheme val="minor"/>
      </rPr>
      <t xml:space="preserve"> TS 1436 </t>
    </r>
    <r>
      <rPr>
        <sz val="8"/>
        <color theme="1"/>
        <rFont val="Calibri"/>
        <family val="2"/>
        <charset val="238"/>
        <scheme val="minor"/>
      </rPr>
      <t>lub równoważny. Konserwowane azydkiem sodu, postać: liofilizat lub płynna, temp. przechowywania +20C - +80C.</t>
    </r>
  </si>
  <si>
    <t xml:space="preserve">5 ml/ płynna </t>
  </si>
  <si>
    <t>Surowice Hz28. Produkt Sifin o numerze katalogowym TR 1449 lub równoważny. Konserwowane azydkiem sodu, postać: liofilizat lub płynna, temp. przechowywania +20C - +80C.</t>
  </si>
  <si>
    <t>Surowice Hz41. Produkt Sifin o numerze katalogowym TS 1448 lub równoważny. Konserwowane azydkiem sodu, postać: liofilizat lub płynna, temp. przechowywania +20C - +80C.</t>
  </si>
  <si>
    <t>Surowice O17. Produkt Sifin o numerze katalogowym TR 1329 lub równoważny. Konserwowane azydkiem sodu, postać: liofilizat lub płynna, temp. przechowywania +20C - +80C.</t>
  </si>
  <si>
    <t>Surowice O22. Produkt Sifin o numerze katalogowym TR 1312 lub równoważny. Konserwowane azydkiem sodu, postać: liofilizat lub płynna, temp. przechowywania +20C - +80C.</t>
  </si>
  <si>
    <r>
      <t xml:space="preserve">Surowice H6. Produkt Sifin o numerze katalogowym </t>
    </r>
    <r>
      <rPr>
        <sz val="8"/>
        <rFont val="Calibri"/>
        <family val="2"/>
        <charset val="238"/>
        <scheme val="minor"/>
      </rPr>
      <t>TS 1435</t>
    </r>
    <r>
      <rPr>
        <sz val="8"/>
        <color theme="1"/>
        <rFont val="Calibri"/>
        <family val="2"/>
        <charset val="238"/>
        <scheme val="minor"/>
      </rPr>
      <t xml:space="preserve"> lub równoważny. Konserwowane azydkiem sodu, postać: liofilizat lub płynna, temp. przechowywania +20C - +80C.</t>
    </r>
  </si>
  <si>
    <r>
      <t xml:space="preserve">Surowice Hg. Produkt Sifin o numerze katalogowym </t>
    </r>
    <r>
      <rPr>
        <sz val="8"/>
        <rFont val="Calibri"/>
        <family val="2"/>
        <charset val="238"/>
        <scheme val="minor"/>
      </rPr>
      <t>TR 1406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lub równoważny. Konserwowane azydkiem sodu, postać: liofilizat lub płynna, temp. przechowywania +20C - +80C.</t>
    </r>
  </si>
  <si>
    <r>
      <t xml:space="preserve">Surowice Hh. Produkt Sifin o numerze katalogowym </t>
    </r>
    <r>
      <rPr>
        <sz val="8"/>
        <rFont val="Calibri"/>
        <family val="2"/>
        <charset val="238"/>
        <scheme val="minor"/>
      </rPr>
      <t xml:space="preserve">TR 1409 </t>
    </r>
    <r>
      <rPr>
        <sz val="8"/>
        <color theme="1"/>
        <rFont val="Calibri"/>
        <family val="2"/>
        <charset val="238"/>
        <scheme val="minor"/>
      </rPr>
      <t>lub równoważny. Konserwowane azydkiem sodu, postać: liofilizat lub płynna, temp. przechowywania +20C - +80C.</t>
    </r>
  </si>
  <si>
    <t>Część II: Zestawy Elisa i odczynniki do diagnostyki serologicznej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</si>
</sst>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0" xfId="0" applyFont="1" applyAlignment="1">
      <alignment horizontal="center" vertical="center" wrapText="1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3" fillId="3" borderId="5" xfId="0" applyFont="1" applyFill="1" applyBorder="1" applyAlignment="1" applyProtection="1">
      <alignment horizontal="left"/>
      <protection locked="0"/>
    </xf>
    <xf numFmtId="0" fontId="13" fillId="3" borderId="4" xfId="0" applyFont="1" applyFill="1" applyBorder="1" applyAlignment="1" applyProtection="1">
      <alignment horizontal="left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6" xfId="1" applyFont="1" applyFill="1" applyBorder="1" applyAlignment="1">
      <alignment horizontal="right" vertical="center" wrapText="1"/>
    </xf>
    <xf numFmtId="0" fontId="11" fillId="0" borderId="7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view="pageBreakPreview" zoomScale="140" zoomScaleNormal="140" zoomScaleSheetLayoutView="140" zoomScalePageLayoutView="110" workbookViewId="0">
      <selection activeCell="B6" sqref="B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0" width="16.42578125" style="18" customWidth="1"/>
    <col min="11" max="11" width="15.42578125" style="18" customWidth="1"/>
    <col min="12" max="16384" width="9.140625" style="1"/>
  </cols>
  <sheetData>
    <row r="1" spans="1:14" ht="18.75" x14ac:dyDescent="0.3">
      <c r="A1" s="3"/>
      <c r="B1" s="2"/>
      <c r="C1" s="50" t="s">
        <v>0</v>
      </c>
      <c r="D1" s="50"/>
      <c r="E1" s="50"/>
      <c r="F1" s="50"/>
      <c r="G1" s="50"/>
      <c r="H1" s="50"/>
      <c r="I1" s="4"/>
      <c r="J1" s="49"/>
      <c r="K1" s="49"/>
      <c r="L1" s="47"/>
      <c r="M1" s="48"/>
      <c r="N1" s="48"/>
    </row>
    <row r="2" spans="1:1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4" x14ac:dyDescent="0.25">
      <c r="A3" s="53" t="s">
        <v>104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ht="33.75" x14ac:dyDescent="0.25">
      <c r="A4" s="13" t="s">
        <v>12</v>
      </c>
      <c r="B4" s="13" t="s">
        <v>1</v>
      </c>
      <c r="C4" s="13" t="s">
        <v>2</v>
      </c>
      <c r="D4" s="13" t="s">
        <v>3</v>
      </c>
      <c r="E4" s="14" t="s">
        <v>4</v>
      </c>
      <c r="F4" s="14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K4" s="14" t="s">
        <v>13</v>
      </c>
    </row>
    <row r="5" spans="1:14" ht="13.5" customHeight="1" x14ac:dyDescent="0.25">
      <c r="A5" s="15">
        <v>1</v>
      </c>
      <c r="B5" s="13">
        <v>2</v>
      </c>
      <c r="C5" s="15">
        <v>3</v>
      </c>
      <c r="D5" s="15">
        <v>4</v>
      </c>
      <c r="E5" s="14">
        <v>5</v>
      </c>
      <c r="F5" s="16">
        <v>6</v>
      </c>
      <c r="G5" s="15">
        <v>7</v>
      </c>
      <c r="H5" s="15" t="s">
        <v>10</v>
      </c>
      <c r="I5" s="15" t="s">
        <v>11</v>
      </c>
      <c r="J5" s="14">
        <v>10</v>
      </c>
      <c r="K5" s="14">
        <v>11</v>
      </c>
    </row>
    <row r="6" spans="1:14" ht="78.75" x14ac:dyDescent="0.25">
      <c r="A6" s="26">
        <v>1</v>
      </c>
      <c r="B6" s="21" t="s">
        <v>25</v>
      </c>
      <c r="C6" s="29" t="s">
        <v>26</v>
      </c>
      <c r="D6" s="11">
        <v>35</v>
      </c>
      <c r="E6" s="35"/>
      <c r="F6" s="17"/>
      <c r="G6" s="27">
        <f t="shared" ref="G6" si="0">E6*(1+F6%)</f>
        <v>0</v>
      </c>
      <c r="H6" s="28">
        <f t="shared" ref="H6" si="1">D6*E6</f>
        <v>0</v>
      </c>
      <c r="I6" s="28">
        <f>D6*G6</f>
        <v>0</v>
      </c>
      <c r="J6" s="34"/>
      <c r="K6" s="34"/>
    </row>
    <row r="7" spans="1:14" ht="45" x14ac:dyDescent="0.25">
      <c r="A7" s="10">
        <v>2</v>
      </c>
      <c r="B7" s="19" t="s">
        <v>27</v>
      </c>
      <c r="C7" s="29" t="s">
        <v>28</v>
      </c>
      <c r="D7" s="11">
        <v>1</v>
      </c>
      <c r="E7" s="35"/>
      <c r="F7" s="17"/>
      <c r="G7" s="27">
        <f t="shared" ref="G7:G70" si="2">E7*(1+F7%)</f>
        <v>0</v>
      </c>
      <c r="H7" s="28">
        <f t="shared" ref="H7:H70" si="3">D7*E7</f>
        <v>0</v>
      </c>
      <c r="I7" s="28">
        <f t="shared" ref="I7:I70" si="4">D7*G7</f>
        <v>0</v>
      </c>
      <c r="J7" s="34"/>
      <c r="K7" s="34"/>
    </row>
    <row r="8" spans="1:14" ht="101.25" x14ac:dyDescent="0.25">
      <c r="A8" s="26">
        <v>3</v>
      </c>
      <c r="B8" s="19" t="s">
        <v>29</v>
      </c>
      <c r="C8" s="29" t="s">
        <v>28</v>
      </c>
      <c r="D8" s="11">
        <v>1</v>
      </c>
      <c r="E8" s="35"/>
      <c r="F8" s="17"/>
      <c r="G8" s="27">
        <f t="shared" si="2"/>
        <v>0</v>
      </c>
      <c r="H8" s="28">
        <f t="shared" si="3"/>
        <v>0</v>
      </c>
      <c r="I8" s="28">
        <f t="shared" si="4"/>
        <v>0</v>
      </c>
      <c r="J8" s="34"/>
      <c r="K8" s="34"/>
    </row>
    <row r="9" spans="1:14" ht="56.25" x14ac:dyDescent="0.25">
      <c r="A9" s="10">
        <v>4</v>
      </c>
      <c r="B9" s="19" t="s">
        <v>83</v>
      </c>
      <c r="C9" s="29" t="s">
        <v>61</v>
      </c>
      <c r="D9" s="11">
        <v>3</v>
      </c>
      <c r="E9" s="35"/>
      <c r="F9" s="17"/>
      <c r="G9" s="27">
        <f t="shared" si="2"/>
        <v>0</v>
      </c>
      <c r="H9" s="28">
        <f t="shared" si="3"/>
        <v>0</v>
      </c>
      <c r="I9" s="28">
        <f t="shared" si="4"/>
        <v>0</v>
      </c>
      <c r="J9" s="34"/>
      <c r="K9" s="34"/>
    </row>
    <row r="10" spans="1:14" ht="45" x14ac:dyDescent="0.25">
      <c r="A10" s="26">
        <v>5</v>
      </c>
      <c r="B10" s="12" t="s">
        <v>23</v>
      </c>
      <c r="C10" s="30" t="s">
        <v>24</v>
      </c>
      <c r="D10" s="20">
        <v>1</v>
      </c>
      <c r="E10" s="35"/>
      <c r="F10" s="17"/>
      <c r="G10" s="27">
        <f t="shared" si="2"/>
        <v>0</v>
      </c>
      <c r="H10" s="28">
        <f t="shared" si="3"/>
        <v>0</v>
      </c>
      <c r="I10" s="28">
        <f t="shared" si="4"/>
        <v>0</v>
      </c>
      <c r="J10" s="34"/>
      <c r="K10" s="34"/>
    </row>
    <row r="11" spans="1:14" ht="78.75" x14ac:dyDescent="0.25">
      <c r="A11" s="10">
        <v>6</v>
      </c>
      <c r="B11" s="12" t="s">
        <v>30</v>
      </c>
      <c r="C11" s="30" t="s">
        <v>31</v>
      </c>
      <c r="D11" s="20">
        <v>6</v>
      </c>
      <c r="E11" s="35"/>
      <c r="F11" s="17"/>
      <c r="G11" s="27">
        <f t="shared" si="2"/>
        <v>0</v>
      </c>
      <c r="H11" s="28">
        <f t="shared" si="3"/>
        <v>0</v>
      </c>
      <c r="I11" s="28">
        <f t="shared" si="4"/>
        <v>0</v>
      </c>
      <c r="J11" s="34"/>
      <c r="K11" s="34"/>
    </row>
    <row r="12" spans="1:14" ht="22.5" x14ac:dyDescent="0.25">
      <c r="A12" s="26">
        <v>7</v>
      </c>
      <c r="B12" s="12" t="s">
        <v>32</v>
      </c>
      <c r="C12" s="30" t="s">
        <v>33</v>
      </c>
      <c r="D12" s="20">
        <v>7</v>
      </c>
      <c r="E12" s="35"/>
      <c r="F12" s="17"/>
      <c r="G12" s="27">
        <f t="shared" si="2"/>
        <v>0</v>
      </c>
      <c r="H12" s="28">
        <f t="shared" si="3"/>
        <v>0</v>
      </c>
      <c r="I12" s="28">
        <f t="shared" si="4"/>
        <v>0</v>
      </c>
      <c r="J12" s="34"/>
      <c r="K12" s="34"/>
    </row>
    <row r="13" spans="1:14" ht="33.75" x14ac:dyDescent="0.25">
      <c r="A13" s="10">
        <v>8</v>
      </c>
      <c r="B13" s="12" t="s">
        <v>84</v>
      </c>
      <c r="C13" s="30" t="s">
        <v>61</v>
      </c>
      <c r="D13" s="20">
        <v>8</v>
      </c>
      <c r="E13" s="35"/>
      <c r="F13" s="17"/>
      <c r="G13" s="27">
        <f t="shared" si="2"/>
        <v>0</v>
      </c>
      <c r="H13" s="28">
        <f t="shared" si="3"/>
        <v>0</v>
      </c>
      <c r="I13" s="28">
        <f t="shared" si="4"/>
        <v>0</v>
      </c>
      <c r="J13" s="34"/>
      <c r="K13" s="34"/>
    </row>
    <row r="14" spans="1:14" ht="33.75" x14ac:dyDescent="0.25">
      <c r="A14" s="26">
        <v>9</v>
      </c>
      <c r="B14" s="12" t="s">
        <v>85</v>
      </c>
      <c r="C14" s="30" t="s">
        <v>61</v>
      </c>
      <c r="D14" s="20">
        <v>4</v>
      </c>
      <c r="E14" s="35"/>
      <c r="F14" s="17"/>
      <c r="G14" s="27">
        <f t="shared" si="2"/>
        <v>0</v>
      </c>
      <c r="H14" s="28">
        <f t="shared" si="3"/>
        <v>0</v>
      </c>
      <c r="I14" s="28">
        <f t="shared" si="4"/>
        <v>0</v>
      </c>
      <c r="J14" s="34"/>
      <c r="K14" s="34"/>
    </row>
    <row r="15" spans="1:14" ht="45" x14ac:dyDescent="0.25">
      <c r="A15" s="10">
        <v>10</v>
      </c>
      <c r="B15" s="12" t="s">
        <v>34</v>
      </c>
      <c r="C15" s="30" t="s">
        <v>35</v>
      </c>
      <c r="D15" s="20">
        <v>2</v>
      </c>
      <c r="E15" s="35"/>
      <c r="F15" s="17"/>
      <c r="G15" s="27">
        <f t="shared" si="2"/>
        <v>0</v>
      </c>
      <c r="H15" s="28">
        <f t="shared" si="3"/>
        <v>0</v>
      </c>
      <c r="I15" s="28">
        <f t="shared" si="4"/>
        <v>0</v>
      </c>
      <c r="J15" s="34"/>
      <c r="K15" s="34"/>
    </row>
    <row r="16" spans="1:14" ht="45" x14ac:dyDescent="0.25">
      <c r="A16" s="26">
        <v>11</v>
      </c>
      <c r="B16" s="12" t="s">
        <v>36</v>
      </c>
      <c r="C16" s="30" t="s">
        <v>33</v>
      </c>
      <c r="D16" s="20">
        <v>1</v>
      </c>
      <c r="E16" s="35"/>
      <c r="F16" s="17"/>
      <c r="G16" s="27">
        <f t="shared" si="2"/>
        <v>0</v>
      </c>
      <c r="H16" s="28">
        <f t="shared" si="3"/>
        <v>0</v>
      </c>
      <c r="I16" s="28">
        <f t="shared" si="4"/>
        <v>0</v>
      </c>
      <c r="J16" s="34"/>
      <c r="K16" s="34"/>
    </row>
    <row r="17" spans="1:11" ht="45" x14ac:dyDescent="0.25">
      <c r="A17" s="10">
        <v>12</v>
      </c>
      <c r="B17" s="12" t="s">
        <v>37</v>
      </c>
      <c r="C17" s="30" t="s">
        <v>33</v>
      </c>
      <c r="D17" s="20">
        <v>1</v>
      </c>
      <c r="E17" s="35"/>
      <c r="F17" s="17"/>
      <c r="G17" s="27">
        <f t="shared" si="2"/>
        <v>0</v>
      </c>
      <c r="H17" s="28">
        <f t="shared" si="3"/>
        <v>0</v>
      </c>
      <c r="I17" s="28">
        <f t="shared" si="4"/>
        <v>0</v>
      </c>
      <c r="J17" s="34"/>
      <c r="K17" s="34"/>
    </row>
    <row r="18" spans="1:11" ht="45" x14ac:dyDescent="0.25">
      <c r="A18" s="26">
        <v>13</v>
      </c>
      <c r="B18" s="12" t="s">
        <v>38</v>
      </c>
      <c r="C18" s="30" t="s">
        <v>33</v>
      </c>
      <c r="D18" s="20">
        <v>1</v>
      </c>
      <c r="E18" s="35"/>
      <c r="F18" s="17"/>
      <c r="G18" s="27">
        <f t="shared" si="2"/>
        <v>0</v>
      </c>
      <c r="H18" s="28">
        <f t="shared" si="3"/>
        <v>0</v>
      </c>
      <c r="I18" s="28">
        <f t="shared" si="4"/>
        <v>0</v>
      </c>
      <c r="J18" s="34"/>
      <c r="K18" s="34"/>
    </row>
    <row r="19" spans="1:11" ht="45" x14ac:dyDescent="0.25">
      <c r="A19" s="10">
        <v>14</v>
      </c>
      <c r="B19" s="19" t="s">
        <v>39</v>
      </c>
      <c r="C19" s="29" t="s">
        <v>33</v>
      </c>
      <c r="D19" s="11">
        <v>1</v>
      </c>
      <c r="E19" s="35"/>
      <c r="F19" s="17"/>
      <c r="G19" s="27">
        <f t="shared" si="2"/>
        <v>0</v>
      </c>
      <c r="H19" s="28">
        <f t="shared" si="3"/>
        <v>0</v>
      </c>
      <c r="I19" s="28">
        <f t="shared" si="4"/>
        <v>0</v>
      </c>
      <c r="J19" s="34"/>
      <c r="K19" s="34"/>
    </row>
    <row r="20" spans="1:11" ht="45" x14ac:dyDescent="0.25">
      <c r="A20" s="26">
        <v>15</v>
      </c>
      <c r="B20" s="19" t="s">
        <v>40</v>
      </c>
      <c r="C20" s="29" t="s">
        <v>33</v>
      </c>
      <c r="D20" s="11">
        <v>1</v>
      </c>
      <c r="E20" s="35"/>
      <c r="F20" s="17"/>
      <c r="G20" s="27">
        <f t="shared" si="2"/>
        <v>0</v>
      </c>
      <c r="H20" s="28">
        <f t="shared" si="3"/>
        <v>0</v>
      </c>
      <c r="I20" s="28">
        <f t="shared" si="4"/>
        <v>0</v>
      </c>
      <c r="J20" s="34"/>
      <c r="K20" s="34"/>
    </row>
    <row r="21" spans="1:11" ht="45" x14ac:dyDescent="0.25">
      <c r="A21" s="10">
        <v>16</v>
      </c>
      <c r="B21" s="19" t="s">
        <v>41</v>
      </c>
      <c r="C21" s="29" t="s">
        <v>33</v>
      </c>
      <c r="D21" s="11">
        <v>1</v>
      </c>
      <c r="E21" s="35"/>
      <c r="F21" s="17"/>
      <c r="G21" s="27">
        <f t="shared" si="2"/>
        <v>0</v>
      </c>
      <c r="H21" s="28">
        <f t="shared" si="3"/>
        <v>0</v>
      </c>
      <c r="I21" s="28">
        <f t="shared" si="4"/>
        <v>0</v>
      </c>
      <c r="J21" s="34"/>
      <c r="K21" s="34"/>
    </row>
    <row r="22" spans="1:11" ht="56.25" x14ac:dyDescent="0.25">
      <c r="A22" s="26">
        <v>17</v>
      </c>
      <c r="B22" s="19" t="s">
        <v>42</v>
      </c>
      <c r="C22" s="29" t="s">
        <v>33</v>
      </c>
      <c r="D22" s="11">
        <v>1</v>
      </c>
      <c r="E22" s="35"/>
      <c r="F22" s="17"/>
      <c r="G22" s="27">
        <f t="shared" si="2"/>
        <v>0</v>
      </c>
      <c r="H22" s="28">
        <f t="shared" si="3"/>
        <v>0</v>
      </c>
      <c r="I22" s="28">
        <f t="shared" si="4"/>
        <v>0</v>
      </c>
      <c r="J22" s="34"/>
      <c r="K22" s="34"/>
    </row>
    <row r="23" spans="1:11" ht="56.25" x14ac:dyDescent="0.25">
      <c r="A23" s="10">
        <v>18</v>
      </c>
      <c r="B23" s="19" t="s">
        <v>43</v>
      </c>
      <c r="C23" s="29" t="s">
        <v>33</v>
      </c>
      <c r="D23" s="11">
        <v>1</v>
      </c>
      <c r="E23" s="35"/>
      <c r="F23" s="17"/>
      <c r="G23" s="27">
        <f t="shared" si="2"/>
        <v>0</v>
      </c>
      <c r="H23" s="28">
        <f t="shared" si="3"/>
        <v>0</v>
      </c>
      <c r="I23" s="28">
        <f t="shared" si="4"/>
        <v>0</v>
      </c>
      <c r="J23" s="34"/>
      <c r="K23" s="34"/>
    </row>
    <row r="24" spans="1:11" ht="56.25" x14ac:dyDescent="0.25">
      <c r="A24" s="26">
        <v>19</v>
      </c>
      <c r="B24" s="19" t="s">
        <v>44</v>
      </c>
      <c r="C24" s="29" t="s">
        <v>33</v>
      </c>
      <c r="D24" s="11">
        <v>1</v>
      </c>
      <c r="E24" s="35"/>
      <c r="F24" s="17"/>
      <c r="G24" s="27">
        <f t="shared" si="2"/>
        <v>0</v>
      </c>
      <c r="H24" s="28">
        <f t="shared" si="3"/>
        <v>0</v>
      </c>
      <c r="I24" s="28">
        <f t="shared" si="4"/>
        <v>0</v>
      </c>
      <c r="J24" s="34"/>
      <c r="K24" s="34"/>
    </row>
    <row r="25" spans="1:11" ht="56.25" x14ac:dyDescent="0.25">
      <c r="A25" s="10">
        <v>20</v>
      </c>
      <c r="B25" s="19" t="s">
        <v>45</v>
      </c>
      <c r="C25" s="29" t="s">
        <v>33</v>
      </c>
      <c r="D25" s="11">
        <v>1</v>
      </c>
      <c r="E25" s="35"/>
      <c r="F25" s="17"/>
      <c r="G25" s="27">
        <f t="shared" si="2"/>
        <v>0</v>
      </c>
      <c r="H25" s="28">
        <f t="shared" si="3"/>
        <v>0</v>
      </c>
      <c r="I25" s="28">
        <f t="shared" si="4"/>
        <v>0</v>
      </c>
      <c r="J25" s="34"/>
      <c r="K25" s="34"/>
    </row>
    <row r="26" spans="1:11" ht="45" x14ac:dyDescent="0.25">
      <c r="A26" s="26">
        <v>21</v>
      </c>
      <c r="B26" s="19" t="s">
        <v>86</v>
      </c>
      <c r="C26" s="29" t="s">
        <v>33</v>
      </c>
      <c r="D26" s="11">
        <v>1</v>
      </c>
      <c r="E26" s="35"/>
      <c r="F26" s="17"/>
      <c r="G26" s="27">
        <f t="shared" si="2"/>
        <v>0</v>
      </c>
      <c r="H26" s="28">
        <f t="shared" si="3"/>
        <v>0</v>
      </c>
      <c r="I26" s="28">
        <f t="shared" si="4"/>
        <v>0</v>
      </c>
      <c r="J26" s="34"/>
      <c r="K26" s="34"/>
    </row>
    <row r="27" spans="1:11" ht="45" x14ac:dyDescent="0.25">
      <c r="A27" s="10">
        <v>22</v>
      </c>
      <c r="B27" s="19" t="s">
        <v>87</v>
      </c>
      <c r="C27" s="29" t="s">
        <v>33</v>
      </c>
      <c r="D27" s="11">
        <v>1</v>
      </c>
      <c r="E27" s="35"/>
      <c r="F27" s="17"/>
      <c r="G27" s="27">
        <f t="shared" si="2"/>
        <v>0</v>
      </c>
      <c r="H27" s="28">
        <f t="shared" si="3"/>
        <v>0</v>
      </c>
      <c r="I27" s="28">
        <f t="shared" si="4"/>
        <v>0</v>
      </c>
      <c r="J27" s="34"/>
      <c r="K27" s="34"/>
    </row>
    <row r="28" spans="1:11" ht="45" x14ac:dyDescent="0.25">
      <c r="A28" s="26">
        <v>23</v>
      </c>
      <c r="B28" s="19" t="s">
        <v>46</v>
      </c>
      <c r="C28" s="29" t="s">
        <v>33</v>
      </c>
      <c r="D28" s="11">
        <v>1</v>
      </c>
      <c r="E28" s="35"/>
      <c r="F28" s="17"/>
      <c r="G28" s="27">
        <f t="shared" si="2"/>
        <v>0</v>
      </c>
      <c r="H28" s="28">
        <f t="shared" si="3"/>
        <v>0</v>
      </c>
      <c r="I28" s="28">
        <f t="shared" si="4"/>
        <v>0</v>
      </c>
      <c r="J28" s="34"/>
      <c r="K28" s="34"/>
    </row>
    <row r="29" spans="1:11" ht="45" x14ac:dyDescent="0.25">
      <c r="A29" s="10">
        <v>24</v>
      </c>
      <c r="B29" s="19" t="s">
        <v>47</v>
      </c>
      <c r="C29" s="29" t="s">
        <v>33</v>
      </c>
      <c r="D29" s="11">
        <v>1</v>
      </c>
      <c r="E29" s="35"/>
      <c r="F29" s="17"/>
      <c r="G29" s="27">
        <f t="shared" si="2"/>
        <v>0</v>
      </c>
      <c r="H29" s="28">
        <f t="shared" si="3"/>
        <v>0</v>
      </c>
      <c r="I29" s="28">
        <f t="shared" si="4"/>
        <v>0</v>
      </c>
      <c r="J29" s="34"/>
      <c r="K29" s="34"/>
    </row>
    <row r="30" spans="1:11" ht="45" x14ac:dyDescent="0.25">
      <c r="A30" s="26">
        <v>25</v>
      </c>
      <c r="B30" s="19" t="s">
        <v>48</v>
      </c>
      <c r="C30" s="29" t="s">
        <v>33</v>
      </c>
      <c r="D30" s="11">
        <v>1</v>
      </c>
      <c r="E30" s="35"/>
      <c r="F30" s="17"/>
      <c r="G30" s="27">
        <f t="shared" si="2"/>
        <v>0</v>
      </c>
      <c r="H30" s="28">
        <f t="shared" si="3"/>
        <v>0</v>
      </c>
      <c r="I30" s="28">
        <f t="shared" si="4"/>
        <v>0</v>
      </c>
      <c r="J30" s="34"/>
      <c r="K30" s="34"/>
    </row>
    <row r="31" spans="1:11" ht="45" x14ac:dyDescent="0.25">
      <c r="A31" s="10">
        <v>26</v>
      </c>
      <c r="B31" s="19" t="s">
        <v>49</v>
      </c>
      <c r="C31" s="29" t="s">
        <v>33</v>
      </c>
      <c r="D31" s="11">
        <v>1</v>
      </c>
      <c r="E31" s="35"/>
      <c r="F31" s="17"/>
      <c r="G31" s="27">
        <f t="shared" si="2"/>
        <v>0</v>
      </c>
      <c r="H31" s="28">
        <f t="shared" si="3"/>
        <v>0</v>
      </c>
      <c r="I31" s="28">
        <f t="shared" si="4"/>
        <v>0</v>
      </c>
      <c r="J31" s="34"/>
      <c r="K31" s="34"/>
    </row>
    <row r="32" spans="1:11" ht="45" x14ac:dyDescent="0.25">
      <c r="A32" s="26">
        <v>27</v>
      </c>
      <c r="B32" s="19" t="s">
        <v>88</v>
      </c>
      <c r="C32" s="29" t="s">
        <v>33</v>
      </c>
      <c r="D32" s="11">
        <v>4</v>
      </c>
      <c r="E32" s="35"/>
      <c r="F32" s="17"/>
      <c r="G32" s="27">
        <f t="shared" si="2"/>
        <v>0</v>
      </c>
      <c r="H32" s="28">
        <f t="shared" si="3"/>
        <v>0</v>
      </c>
      <c r="I32" s="28">
        <f t="shared" si="4"/>
        <v>0</v>
      </c>
      <c r="J32" s="34"/>
      <c r="K32" s="34"/>
    </row>
    <row r="33" spans="1:11" ht="45" x14ac:dyDescent="0.25">
      <c r="A33" s="10">
        <v>28</v>
      </c>
      <c r="B33" s="19" t="s">
        <v>50</v>
      </c>
      <c r="C33" s="29" t="s">
        <v>51</v>
      </c>
      <c r="D33" s="11">
        <v>1</v>
      </c>
      <c r="E33" s="35"/>
      <c r="F33" s="17"/>
      <c r="G33" s="27">
        <f t="shared" si="2"/>
        <v>0</v>
      </c>
      <c r="H33" s="28">
        <f t="shared" si="3"/>
        <v>0</v>
      </c>
      <c r="I33" s="28">
        <f t="shared" si="4"/>
        <v>0</v>
      </c>
      <c r="J33" s="34"/>
      <c r="K33" s="34"/>
    </row>
    <row r="34" spans="1:11" ht="45" x14ac:dyDescent="0.25">
      <c r="A34" s="26">
        <v>29</v>
      </c>
      <c r="B34" s="19" t="s">
        <v>52</v>
      </c>
      <c r="C34" s="29" t="s">
        <v>51</v>
      </c>
      <c r="D34" s="11">
        <v>1</v>
      </c>
      <c r="E34" s="35"/>
      <c r="F34" s="17"/>
      <c r="G34" s="27">
        <f t="shared" si="2"/>
        <v>0</v>
      </c>
      <c r="H34" s="28">
        <f t="shared" si="3"/>
        <v>0</v>
      </c>
      <c r="I34" s="28">
        <f t="shared" si="4"/>
        <v>0</v>
      </c>
      <c r="J34" s="34"/>
      <c r="K34" s="34"/>
    </row>
    <row r="35" spans="1:11" ht="45" x14ac:dyDescent="0.25">
      <c r="A35" s="10">
        <v>30</v>
      </c>
      <c r="B35" s="19" t="s">
        <v>53</v>
      </c>
      <c r="C35" s="29" t="s">
        <v>51</v>
      </c>
      <c r="D35" s="11">
        <v>1</v>
      </c>
      <c r="E35" s="35"/>
      <c r="F35" s="17"/>
      <c r="G35" s="27">
        <f t="shared" si="2"/>
        <v>0</v>
      </c>
      <c r="H35" s="28">
        <f t="shared" si="3"/>
        <v>0</v>
      </c>
      <c r="I35" s="28">
        <f t="shared" si="4"/>
        <v>0</v>
      </c>
      <c r="J35" s="34"/>
      <c r="K35" s="34"/>
    </row>
    <row r="36" spans="1:11" ht="45" x14ac:dyDescent="0.25">
      <c r="A36" s="26">
        <v>31</v>
      </c>
      <c r="B36" s="19" t="s">
        <v>54</v>
      </c>
      <c r="C36" s="29" t="s">
        <v>33</v>
      </c>
      <c r="D36" s="11">
        <v>1</v>
      </c>
      <c r="E36" s="35"/>
      <c r="F36" s="17"/>
      <c r="G36" s="27">
        <f t="shared" si="2"/>
        <v>0</v>
      </c>
      <c r="H36" s="28">
        <f t="shared" si="3"/>
        <v>0</v>
      </c>
      <c r="I36" s="28">
        <f t="shared" si="4"/>
        <v>0</v>
      </c>
      <c r="J36" s="34"/>
      <c r="K36" s="34"/>
    </row>
    <row r="37" spans="1:11" ht="45" x14ac:dyDescent="0.25">
      <c r="A37" s="10">
        <v>32</v>
      </c>
      <c r="B37" s="19" t="s">
        <v>55</v>
      </c>
      <c r="C37" s="29" t="s">
        <v>33</v>
      </c>
      <c r="D37" s="11">
        <v>1</v>
      </c>
      <c r="E37" s="35"/>
      <c r="F37" s="17"/>
      <c r="G37" s="27">
        <f t="shared" si="2"/>
        <v>0</v>
      </c>
      <c r="H37" s="28">
        <f t="shared" si="3"/>
        <v>0</v>
      </c>
      <c r="I37" s="28">
        <f t="shared" si="4"/>
        <v>0</v>
      </c>
      <c r="J37" s="34"/>
      <c r="K37" s="34"/>
    </row>
    <row r="38" spans="1:11" ht="45" x14ac:dyDescent="0.25">
      <c r="A38" s="26">
        <v>33</v>
      </c>
      <c r="B38" s="19" t="s">
        <v>89</v>
      </c>
      <c r="C38" s="29" t="s">
        <v>66</v>
      </c>
      <c r="D38" s="11">
        <v>1</v>
      </c>
      <c r="E38" s="35"/>
      <c r="F38" s="17"/>
      <c r="G38" s="27">
        <f t="shared" si="2"/>
        <v>0</v>
      </c>
      <c r="H38" s="28">
        <f t="shared" si="3"/>
        <v>0</v>
      </c>
      <c r="I38" s="28">
        <f t="shared" si="4"/>
        <v>0</v>
      </c>
      <c r="J38" s="34"/>
      <c r="K38" s="34"/>
    </row>
    <row r="39" spans="1:11" ht="45" x14ac:dyDescent="0.25">
      <c r="A39" s="10">
        <v>34</v>
      </c>
      <c r="B39" s="19" t="s">
        <v>67</v>
      </c>
      <c r="C39" s="29" t="s">
        <v>61</v>
      </c>
      <c r="D39" s="11">
        <v>1</v>
      </c>
      <c r="E39" s="35"/>
      <c r="F39" s="17"/>
      <c r="G39" s="27">
        <f t="shared" si="2"/>
        <v>0</v>
      </c>
      <c r="H39" s="28">
        <f t="shared" si="3"/>
        <v>0</v>
      </c>
      <c r="I39" s="28">
        <f t="shared" si="4"/>
        <v>0</v>
      </c>
      <c r="J39" s="34"/>
      <c r="K39" s="34"/>
    </row>
    <row r="40" spans="1:11" ht="45" x14ac:dyDescent="0.25">
      <c r="A40" s="26">
        <v>35</v>
      </c>
      <c r="B40" s="19" t="s">
        <v>56</v>
      </c>
      <c r="C40" s="29" t="s">
        <v>66</v>
      </c>
      <c r="D40" s="11">
        <v>1</v>
      </c>
      <c r="E40" s="35"/>
      <c r="F40" s="17"/>
      <c r="G40" s="27">
        <f t="shared" si="2"/>
        <v>0</v>
      </c>
      <c r="H40" s="28">
        <f t="shared" si="3"/>
        <v>0</v>
      </c>
      <c r="I40" s="28">
        <f t="shared" si="4"/>
        <v>0</v>
      </c>
      <c r="J40" s="34"/>
      <c r="K40" s="34"/>
    </row>
    <row r="41" spans="1:11" ht="45" x14ac:dyDescent="0.25">
      <c r="A41" s="10">
        <v>36</v>
      </c>
      <c r="B41" s="19" t="s">
        <v>57</v>
      </c>
      <c r="C41" s="29" t="s">
        <v>33</v>
      </c>
      <c r="D41" s="11">
        <v>1</v>
      </c>
      <c r="E41" s="35"/>
      <c r="F41" s="17"/>
      <c r="G41" s="27">
        <f t="shared" si="2"/>
        <v>0</v>
      </c>
      <c r="H41" s="28">
        <f t="shared" si="3"/>
        <v>0</v>
      </c>
      <c r="I41" s="28">
        <f t="shared" si="4"/>
        <v>0</v>
      </c>
      <c r="J41" s="34"/>
      <c r="K41" s="34"/>
    </row>
    <row r="42" spans="1:11" ht="45" x14ac:dyDescent="0.25">
      <c r="A42" s="26">
        <v>37</v>
      </c>
      <c r="B42" s="19" t="s">
        <v>90</v>
      </c>
      <c r="C42" s="29" t="s">
        <v>61</v>
      </c>
      <c r="D42" s="11">
        <v>1</v>
      </c>
      <c r="E42" s="35"/>
      <c r="F42" s="17"/>
      <c r="G42" s="27">
        <f t="shared" si="2"/>
        <v>0</v>
      </c>
      <c r="H42" s="28">
        <f t="shared" si="3"/>
        <v>0</v>
      </c>
      <c r="I42" s="28">
        <f t="shared" si="4"/>
        <v>0</v>
      </c>
      <c r="J42" s="34"/>
      <c r="K42" s="34"/>
    </row>
    <row r="43" spans="1:11" ht="45" x14ac:dyDescent="0.25">
      <c r="A43" s="10">
        <v>38</v>
      </c>
      <c r="B43" s="19" t="s">
        <v>58</v>
      </c>
      <c r="C43" s="29" t="s">
        <v>33</v>
      </c>
      <c r="D43" s="11">
        <v>1</v>
      </c>
      <c r="E43" s="35"/>
      <c r="F43" s="17"/>
      <c r="G43" s="27">
        <f t="shared" si="2"/>
        <v>0</v>
      </c>
      <c r="H43" s="28">
        <f t="shared" si="3"/>
        <v>0</v>
      </c>
      <c r="I43" s="28">
        <f t="shared" si="4"/>
        <v>0</v>
      </c>
      <c r="J43" s="34"/>
      <c r="K43" s="34"/>
    </row>
    <row r="44" spans="1:11" ht="45" x14ac:dyDescent="0.25">
      <c r="A44" s="26">
        <v>39</v>
      </c>
      <c r="B44" s="19" t="s">
        <v>59</v>
      </c>
      <c r="C44" s="29" t="s">
        <v>33</v>
      </c>
      <c r="D44" s="11">
        <v>1</v>
      </c>
      <c r="E44" s="35"/>
      <c r="F44" s="17"/>
      <c r="G44" s="27">
        <f t="shared" si="2"/>
        <v>0</v>
      </c>
      <c r="H44" s="28">
        <f t="shared" si="3"/>
        <v>0</v>
      </c>
      <c r="I44" s="28">
        <f t="shared" si="4"/>
        <v>0</v>
      </c>
      <c r="J44" s="34"/>
      <c r="K44" s="34"/>
    </row>
    <row r="45" spans="1:11" ht="45" x14ac:dyDescent="0.25">
      <c r="A45" s="10">
        <v>40</v>
      </c>
      <c r="B45" s="19" t="s">
        <v>92</v>
      </c>
      <c r="C45" s="29" t="s">
        <v>33</v>
      </c>
      <c r="D45" s="11">
        <v>1</v>
      </c>
      <c r="E45" s="35"/>
      <c r="F45" s="17"/>
      <c r="G45" s="27">
        <f t="shared" si="2"/>
        <v>0</v>
      </c>
      <c r="H45" s="28">
        <f t="shared" si="3"/>
        <v>0</v>
      </c>
      <c r="I45" s="28">
        <f t="shared" si="4"/>
        <v>0</v>
      </c>
      <c r="J45" s="34"/>
      <c r="K45" s="34"/>
    </row>
    <row r="46" spans="1:11" ht="45" x14ac:dyDescent="0.25">
      <c r="A46" s="26">
        <v>41</v>
      </c>
      <c r="B46" s="19" t="s">
        <v>91</v>
      </c>
      <c r="C46" s="29" t="s">
        <v>33</v>
      </c>
      <c r="D46" s="11">
        <v>1</v>
      </c>
      <c r="E46" s="35"/>
      <c r="F46" s="17"/>
      <c r="G46" s="27">
        <f t="shared" si="2"/>
        <v>0</v>
      </c>
      <c r="H46" s="28">
        <f t="shared" si="3"/>
        <v>0</v>
      </c>
      <c r="I46" s="28">
        <f t="shared" si="4"/>
        <v>0</v>
      </c>
      <c r="J46" s="34"/>
      <c r="K46" s="34"/>
    </row>
    <row r="47" spans="1:11" ht="90" x14ac:dyDescent="0.25">
      <c r="A47" s="10">
        <v>42</v>
      </c>
      <c r="B47" s="19" t="s">
        <v>60</v>
      </c>
      <c r="C47" s="29" t="s">
        <v>33</v>
      </c>
      <c r="D47" s="11">
        <v>1</v>
      </c>
      <c r="E47" s="35"/>
      <c r="F47" s="17"/>
      <c r="G47" s="27">
        <f t="shared" si="2"/>
        <v>0</v>
      </c>
      <c r="H47" s="28">
        <f t="shared" si="3"/>
        <v>0</v>
      </c>
      <c r="I47" s="28">
        <f t="shared" si="4"/>
        <v>0</v>
      </c>
      <c r="J47" s="34"/>
      <c r="K47" s="34"/>
    </row>
    <row r="48" spans="1:11" ht="56.25" x14ac:dyDescent="0.25">
      <c r="A48" s="26">
        <v>43</v>
      </c>
      <c r="B48" s="19" t="s">
        <v>93</v>
      </c>
      <c r="C48" s="29" t="s">
        <v>61</v>
      </c>
      <c r="D48" s="11">
        <v>2</v>
      </c>
      <c r="E48" s="35"/>
      <c r="F48" s="17"/>
      <c r="G48" s="27">
        <f t="shared" si="2"/>
        <v>0</v>
      </c>
      <c r="H48" s="28">
        <f t="shared" si="3"/>
        <v>0</v>
      </c>
      <c r="I48" s="28">
        <f t="shared" si="4"/>
        <v>0</v>
      </c>
      <c r="J48" s="34"/>
      <c r="K48" s="34"/>
    </row>
    <row r="49" spans="1:11" ht="56.25" x14ac:dyDescent="0.25">
      <c r="A49" s="10">
        <v>44</v>
      </c>
      <c r="B49" s="19" t="s">
        <v>81</v>
      </c>
      <c r="C49" s="29" t="s">
        <v>62</v>
      </c>
      <c r="D49" s="11">
        <v>1</v>
      </c>
      <c r="E49" s="35"/>
      <c r="F49" s="17"/>
      <c r="G49" s="27">
        <f t="shared" si="2"/>
        <v>0</v>
      </c>
      <c r="H49" s="28">
        <f t="shared" si="3"/>
        <v>0</v>
      </c>
      <c r="I49" s="28">
        <f t="shared" si="4"/>
        <v>0</v>
      </c>
      <c r="J49" s="34"/>
      <c r="K49" s="34"/>
    </row>
    <row r="50" spans="1:11" ht="56.25" x14ac:dyDescent="0.25">
      <c r="A50" s="26">
        <v>45</v>
      </c>
      <c r="B50" s="19" t="s">
        <v>80</v>
      </c>
      <c r="C50" s="29" t="s">
        <v>82</v>
      </c>
      <c r="D50" s="11">
        <v>1</v>
      </c>
      <c r="E50" s="35"/>
      <c r="F50" s="17"/>
      <c r="G50" s="27">
        <f t="shared" si="2"/>
        <v>0</v>
      </c>
      <c r="H50" s="28">
        <f t="shared" si="3"/>
        <v>0</v>
      </c>
      <c r="I50" s="28">
        <f t="shared" si="4"/>
        <v>0</v>
      </c>
      <c r="J50" s="34"/>
      <c r="K50" s="34"/>
    </row>
    <row r="51" spans="1:11" ht="56.25" x14ac:dyDescent="0.25">
      <c r="A51" s="10">
        <v>46</v>
      </c>
      <c r="B51" s="19" t="s">
        <v>63</v>
      </c>
      <c r="C51" s="29" t="s">
        <v>64</v>
      </c>
      <c r="D51" s="11">
        <v>1</v>
      </c>
      <c r="E51" s="35"/>
      <c r="F51" s="17"/>
      <c r="G51" s="27">
        <f t="shared" si="2"/>
        <v>0</v>
      </c>
      <c r="H51" s="28">
        <f t="shared" si="3"/>
        <v>0</v>
      </c>
      <c r="I51" s="28">
        <f t="shared" si="4"/>
        <v>0</v>
      </c>
      <c r="J51" s="34"/>
      <c r="K51" s="34"/>
    </row>
    <row r="52" spans="1:11" ht="56.25" x14ac:dyDescent="0.25">
      <c r="A52" s="26">
        <v>47</v>
      </c>
      <c r="B52" s="19" t="s">
        <v>101</v>
      </c>
      <c r="C52" s="29" t="s">
        <v>64</v>
      </c>
      <c r="D52" s="11">
        <v>1</v>
      </c>
      <c r="E52" s="35"/>
      <c r="F52" s="17"/>
      <c r="G52" s="27">
        <f t="shared" si="2"/>
        <v>0</v>
      </c>
      <c r="H52" s="28">
        <f t="shared" si="3"/>
        <v>0</v>
      </c>
      <c r="I52" s="28">
        <f t="shared" si="4"/>
        <v>0</v>
      </c>
      <c r="J52" s="34"/>
      <c r="K52" s="34"/>
    </row>
    <row r="53" spans="1:11" ht="56.25" x14ac:dyDescent="0.25">
      <c r="A53" s="10">
        <v>48</v>
      </c>
      <c r="B53" s="19" t="s">
        <v>95</v>
      </c>
      <c r="C53" s="29" t="s">
        <v>64</v>
      </c>
      <c r="D53" s="11">
        <v>1</v>
      </c>
      <c r="E53" s="35"/>
      <c r="F53" s="17"/>
      <c r="G53" s="27">
        <f t="shared" si="2"/>
        <v>0</v>
      </c>
      <c r="H53" s="28">
        <f t="shared" si="3"/>
        <v>0</v>
      </c>
      <c r="I53" s="28">
        <f t="shared" si="4"/>
        <v>0</v>
      </c>
      <c r="J53" s="34"/>
      <c r="K53" s="34"/>
    </row>
    <row r="54" spans="1:11" ht="56.25" x14ac:dyDescent="0.25">
      <c r="A54" s="26">
        <v>49</v>
      </c>
      <c r="B54" s="19" t="s">
        <v>102</v>
      </c>
      <c r="C54" s="29" t="s">
        <v>96</v>
      </c>
      <c r="D54" s="11">
        <v>1</v>
      </c>
      <c r="E54" s="35"/>
      <c r="F54" s="17"/>
      <c r="G54" s="27">
        <f t="shared" si="2"/>
        <v>0</v>
      </c>
      <c r="H54" s="28">
        <f t="shared" si="3"/>
        <v>0</v>
      </c>
      <c r="I54" s="28">
        <f t="shared" si="4"/>
        <v>0</v>
      </c>
      <c r="J54" s="34"/>
      <c r="K54" s="34"/>
    </row>
    <row r="55" spans="1:11" ht="56.25" x14ac:dyDescent="0.25">
      <c r="A55" s="10">
        <v>50</v>
      </c>
      <c r="B55" s="19" t="s">
        <v>103</v>
      </c>
      <c r="C55" s="29" t="s">
        <v>68</v>
      </c>
      <c r="D55" s="11">
        <v>1</v>
      </c>
      <c r="E55" s="35"/>
      <c r="F55" s="17"/>
      <c r="G55" s="27">
        <f t="shared" si="2"/>
        <v>0</v>
      </c>
      <c r="H55" s="28">
        <f t="shared" si="3"/>
        <v>0</v>
      </c>
      <c r="I55" s="28">
        <f t="shared" si="4"/>
        <v>0</v>
      </c>
      <c r="J55" s="34"/>
      <c r="K55" s="34"/>
    </row>
    <row r="56" spans="1:11" ht="56.25" x14ac:dyDescent="0.25">
      <c r="A56" s="26">
        <v>51</v>
      </c>
      <c r="B56" s="19" t="s">
        <v>94</v>
      </c>
      <c r="C56" s="29" t="s">
        <v>64</v>
      </c>
      <c r="D56" s="11">
        <v>1</v>
      </c>
      <c r="E56" s="35"/>
      <c r="F56" s="17"/>
      <c r="G56" s="27">
        <f t="shared" si="2"/>
        <v>0</v>
      </c>
      <c r="H56" s="28">
        <f t="shared" si="3"/>
        <v>0</v>
      </c>
      <c r="I56" s="28">
        <f t="shared" si="4"/>
        <v>0</v>
      </c>
      <c r="J56" s="34"/>
      <c r="K56" s="34"/>
    </row>
    <row r="57" spans="1:11" ht="56.25" x14ac:dyDescent="0.25">
      <c r="A57" s="10">
        <v>52</v>
      </c>
      <c r="B57" s="19" t="s">
        <v>79</v>
      </c>
      <c r="C57" s="29" t="s">
        <v>68</v>
      </c>
      <c r="D57" s="11">
        <v>1</v>
      </c>
      <c r="E57" s="35"/>
      <c r="F57" s="17"/>
      <c r="G57" s="27">
        <f t="shared" si="2"/>
        <v>0</v>
      </c>
      <c r="H57" s="28">
        <f t="shared" si="3"/>
        <v>0</v>
      </c>
      <c r="I57" s="28">
        <f t="shared" si="4"/>
        <v>0</v>
      </c>
      <c r="J57" s="34"/>
      <c r="K57" s="34"/>
    </row>
    <row r="58" spans="1:11" ht="56.25" x14ac:dyDescent="0.25">
      <c r="A58" s="26">
        <v>53</v>
      </c>
      <c r="B58" s="19" t="s">
        <v>78</v>
      </c>
      <c r="C58" s="29" t="s">
        <v>64</v>
      </c>
      <c r="D58" s="11">
        <v>1</v>
      </c>
      <c r="E58" s="35"/>
      <c r="F58" s="17"/>
      <c r="G58" s="27">
        <f t="shared" si="2"/>
        <v>0</v>
      </c>
      <c r="H58" s="28">
        <f t="shared" si="3"/>
        <v>0</v>
      </c>
      <c r="I58" s="28">
        <f t="shared" si="4"/>
        <v>0</v>
      </c>
      <c r="J58" s="34"/>
      <c r="K58" s="34"/>
    </row>
    <row r="59" spans="1:11" ht="56.25" x14ac:dyDescent="0.25">
      <c r="A59" s="10">
        <v>54</v>
      </c>
      <c r="B59" s="19" t="s">
        <v>77</v>
      </c>
      <c r="C59" s="29" t="s">
        <v>66</v>
      </c>
      <c r="D59" s="11">
        <v>1</v>
      </c>
      <c r="E59" s="35"/>
      <c r="F59" s="17"/>
      <c r="G59" s="27">
        <f t="shared" si="2"/>
        <v>0</v>
      </c>
      <c r="H59" s="28">
        <f t="shared" si="3"/>
        <v>0</v>
      </c>
      <c r="I59" s="28">
        <f t="shared" si="4"/>
        <v>0</v>
      </c>
      <c r="J59" s="34"/>
      <c r="K59" s="34"/>
    </row>
    <row r="60" spans="1:11" ht="56.25" x14ac:dyDescent="0.25">
      <c r="A60" s="26">
        <v>55</v>
      </c>
      <c r="B60" s="19" t="s">
        <v>65</v>
      </c>
      <c r="C60" s="29" t="s">
        <v>64</v>
      </c>
      <c r="D60" s="11">
        <v>1</v>
      </c>
      <c r="E60" s="35"/>
      <c r="F60" s="17"/>
      <c r="G60" s="27">
        <f t="shared" si="2"/>
        <v>0</v>
      </c>
      <c r="H60" s="28">
        <f t="shared" si="3"/>
        <v>0</v>
      </c>
      <c r="I60" s="28">
        <f t="shared" si="4"/>
        <v>0</v>
      </c>
      <c r="J60" s="34"/>
      <c r="K60" s="34"/>
    </row>
    <row r="61" spans="1:11" ht="56.25" x14ac:dyDescent="0.25">
      <c r="A61" s="10">
        <v>56</v>
      </c>
      <c r="B61" s="31" t="s">
        <v>76</v>
      </c>
      <c r="C61" s="32" t="s">
        <v>64</v>
      </c>
      <c r="D61" s="33">
        <v>1</v>
      </c>
      <c r="E61" s="35"/>
      <c r="F61" s="17"/>
      <c r="G61" s="27">
        <f t="shared" si="2"/>
        <v>0</v>
      </c>
      <c r="H61" s="28">
        <f t="shared" si="3"/>
        <v>0</v>
      </c>
      <c r="I61" s="28">
        <f t="shared" si="4"/>
        <v>0</v>
      </c>
      <c r="J61" s="34"/>
      <c r="K61" s="34"/>
    </row>
    <row r="62" spans="1:11" ht="56.25" x14ac:dyDescent="0.25">
      <c r="A62" s="26">
        <v>57</v>
      </c>
      <c r="B62" s="19" t="s">
        <v>97</v>
      </c>
      <c r="C62" s="29" t="s">
        <v>64</v>
      </c>
      <c r="D62" s="11">
        <v>1</v>
      </c>
      <c r="E62" s="35"/>
      <c r="F62" s="17"/>
      <c r="G62" s="27">
        <f t="shared" si="2"/>
        <v>0</v>
      </c>
      <c r="H62" s="28">
        <f t="shared" si="3"/>
        <v>0</v>
      </c>
      <c r="I62" s="28">
        <f t="shared" si="4"/>
        <v>0</v>
      </c>
      <c r="J62" s="34"/>
      <c r="K62" s="34"/>
    </row>
    <row r="63" spans="1:11" ht="56.25" x14ac:dyDescent="0.25">
      <c r="A63" s="10">
        <v>58</v>
      </c>
      <c r="B63" s="19" t="s">
        <v>75</v>
      </c>
      <c r="C63" s="29" t="s">
        <v>64</v>
      </c>
      <c r="D63" s="11">
        <v>1</v>
      </c>
      <c r="E63" s="35"/>
      <c r="F63" s="17"/>
      <c r="G63" s="27">
        <f t="shared" si="2"/>
        <v>0</v>
      </c>
      <c r="H63" s="28">
        <f t="shared" si="3"/>
        <v>0</v>
      </c>
      <c r="I63" s="28">
        <f t="shared" si="4"/>
        <v>0</v>
      </c>
      <c r="J63" s="34"/>
      <c r="K63" s="34"/>
    </row>
    <row r="64" spans="1:11" ht="56.25" x14ac:dyDescent="0.25">
      <c r="A64" s="26">
        <v>59</v>
      </c>
      <c r="B64" s="19" t="s">
        <v>98</v>
      </c>
      <c r="C64" s="29" t="s">
        <v>64</v>
      </c>
      <c r="D64" s="11">
        <v>1</v>
      </c>
      <c r="E64" s="35"/>
      <c r="F64" s="17"/>
      <c r="G64" s="27">
        <f t="shared" si="2"/>
        <v>0</v>
      </c>
      <c r="H64" s="28">
        <f t="shared" si="3"/>
        <v>0</v>
      </c>
      <c r="I64" s="28">
        <f t="shared" si="4"/>
        <v>0</v>
      </c>
      <c r="J64" s="34"/>
      <c r="K64" s="34"/>
    </row>
    <row r="65" spans="1:11" ht="56.25" x14ac:dyDescent="0.25">
      <c r="A65" s="10">
        <v>60</v>
      </c>
      <c r="B65" s="19" t="s">
        <v>74</v>
      </c>
      <c r="C65" s="29" t="s">
        <v>64</v>
      </c>
      <c r="D65" s="11">
        <v>1</v>
      </c>
      <c r="E65" s="35"/>
      <c r="F65" s="17"/>
      <c r="G65" s="27">
        <f t="shared" si="2"/>
        <v>0</v>
      </c>
      <c r="H65" s="28">
        <f t="shared" si="3"/>
        <v>0</v>
      </c>
      <c r="I65" s="28">
        <f t="shared" si="4"/>
        <v>0</v>
      </c>
      <c r="J65" s="34"/>
      <c r="K65" s="34"/>
    </row>
    <row r="66" spans="1:11" ht="56.25" x14ac:dyDescent="0.25">
      <c r="A66" s="26">
        <v>61</v>
      </c>
      <c r="B66" s="19" t="s">
        <v>73</v>
      </c>
      <c r="C66" s="29" t="s">
        <v>64</v>
      </c>
      <c r="D66" s="11">
        <v>1</v>
      </c>
      <c r="E66" s="35"/>
      <c r="F66" s="17"/>
      <c r="G66" s="27">
        <f t="shared" si="2"/>
        <v>0</v>
      </c>
      <c r="H66" s="28">
        <f t="shared" si="3"/>
        <v>0</v>
      </c>
      <c r="I66" s="28">
        <f t="shared" si="4"/>
        <v>0</v>
      </c>
      <c r="J66" s="34"/>
      <c r="K66" s="34"/>
    </row>
    <row r="67" spans="1:11" ht="56.25" x14ac:dyDescent="0.25">
      <c r="A67" s="10">
        <v>62</v>
      </c>
      <c r="B67" s="19" t="s">
        <v>99</v>
      </c>
      <c r="C67" s="29" t="s">
        <v>69</v>
      </c>
      <c r="D67" s="11">
        <v>1</v>
      </c>
      <c r="E67" s="35"/>
      <c r="F67" s="17"/>
      <c r="G67" s="27">
        <f t="shared" si="2"/>
        <v>0</v>
      </c>
      <c r="H67" s="28">
        <f t="shared" si="3"/>
        <v>0</v>
      </c>
      <c r="I67" s="28">
        <f t="shared" si="4"/>
        <v>0</v>
      </c>
      <c r="J67" s="34"/>
      <c r="K67" s="34"/>
    </row>
    <row r="68" spans="1:11" ht="56.25" x14ac:dyDescent="0.25">
      <c r="A68" s="26">
        <v>63</v>
      </c>
      <c r="B68" s="19" t="s">
        <v>72</v>
      </c>
      <c r="C68" s="29" t="s">
        <v>66</v>
      </c>
      <c r="D68" s="11">
        <v>1</v>
      </c>
      <c r="E68" s="35"/>
      <c r="F68" s="17"/>
      <c r="G68" s="27">
        <f t="shared" si="2"/>
        <v>0</v>
      </c>
      <c r="H68" s="28">
        <f t="shared" si="3"/>
        <v>0</v>
      </c>
      <c r="I68" s="28">
        <f t="shared" si="4"/>
        <v>0</v>
      </c>
      <c r="J68" s="34"/>
      <c r="K68" s="34"/>
    </row>
    <row r="69" spans="1:11" ht="56.25" x14ac:dyDescent="0.25">
      <c r="A69" s="10">
        <v>64</v>
      </c>
      <c r="B69" s="19" t="s">
        <v>100</v>
      </c>
      <c r="C69" s="29" t="s">
        <v>66</v>
      </c>
      <c r="D69" s="11">
        <v>1</v>
      </c>
      <c r="E69" s="35"/>
      <c r="F69" s="17"/>
      <c r="G69" s="27">
        <f t="shared" si="2"/>
        <v>0</v>
      </c>
      <c r="H69" s="28">
        <f t="shared" si="3"/>
        <v>0</v>
      </c>
      <c r="I69" s="28">
        <f t="shared" si="4"/>
        <v>0</v>
      </c>
      <c r="J69" s="34"/>
      <c r="K69" s="34"/>
    </row>
    <row r="70" spans="1:11" ht="56.25" x14ac:dyDescent="0.25">
      <c r="A70" s="26">
        <v>65</v>
      </c>
      <c r="B70" s="19" t="s">
        <v>71</v>
      </c>
      <c r="C70" s="29" t="s">
        <v>66</v>
      </c>
      <c r="D70" s="11">
        <v>1</v>
      </c>
      <c r="E70" s="35"/>
      <c r="F70" s="17"/>
      <c r="G70" s="27">
        <f t="shared" si="2"/>
        <v>0</v>
      </c>
      <c r="H70" s="28">
        <f t="shared" si="3"/>
        <v>0</v>
      </c>
      <c r="I70" s="28">
        <f t="shared" si="4"/>
        <v>0</v>
      </c>
      <c r="J70" s="34"/>
      <c r="K70" s="34"/>
    </row>
    <row r="71" spans="1:11" ht="57" thickBot="1" x14ac:dyDescent="0.3">
      <c r="A71" s="10">
        <v>66</v>
      </c>
      <c r="B71" s="19" t="s">
        <v>70</v>
      </c>
      <c r="C71" s="29" t="s">
        <v>64</v>
      </c>
      <c r="D71" s="11">
        <v>1</v>
      </c>
      <c r="E71" s="35"/>
      <c r="F71" s="17"/>
      <c r="G71" s="27">
        <f t="shared" ref="G71" si="5">E71*(1+F71%)</f>
        <v>0</v>
      </c>
      <c r="H71" s="28">
        <f t="shared" ref="H71" si="6">D71*E71</f>
        <v>0</v>
      </c>
      <c r="I71" s="28">
        <f t="shared" ref="I71" si="7">D71*G71</f>
        <v>0</v>
      </c>
      <c r="J71" s="34"/>
      <c r="K71" s="34"/>
    </row>
    <row r="72" spans="1:11" ht="16.5" thickBot="1" x14ac:dyDescent="0.3">
      <c r="A72" s="45" t="s">
        <v>14</v>
      </c>
      <c r="B72" s="46"/>
      <c r="C72" s="39">
        <f>SUM(H6:H71)</f>
        <v>0</v>
      </c>
      <c r="D72" s="40"/>
      <c r="E72" s="52"/>
      <c r="F72" s="41"/>
      <c r="G72" s="8" t="s">
        <v>15</v>
      </c>
      <c r="H72" s="42"/>
      <c r="I72" s="43"/>
      <c r="J72" s="43"/>
      <c r="K72" s="44"/>
    </row>
    <row r="73" spans="1:11" ht="16.5" thickBot="1" x14ac:dyDescent="0.3">
      <c r="A73" s="45" t="s">
        <v>16</v>
      </c>
      <c r="B73" s="46"/>
      <c r="C73" s="39">
        <f>SUM(I6:I71)</f>
        <v>0</v>
      </c>
      <c r="D73" s="40"/>
      <c r="E73" s="40"/>
      <c r="F73" s="41"/>
      <c r="G73" s="9" t="s">
        <v>15</v>
      </c>
      <c r="H73" s="42"/>
      <c r="I73" s="43"/>
      <c r="J73" s="43"/>
      <c r="K73" s="44"/>
    </row>
    <row r="75" spans="1:11" ht="47.25" customHeight="1" x14ac:dyDescent="0.25">
      <c r="A75" s="38" t="s">
        <v>17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</row>
    <row r="76" spans="1:11" x14ac:dyDescent="0.25">
      <c r="A76" s="23"/>
      <c r="B76" s="24"/>
      <c r="C76" s="24"/>
      <c r="D76" s="24"/>
      <c r="E76" s="24"/>
      <c r="F76" s="24"/>
      <c r="G76" s="24"/>
      <c r="H76" s="24"/>
      <c r="I76" s="24"/>
      <c r="J76" s="25"/>
      <c r="K76" s="25"/>
    </row>
    <row r="77" spans="1:11" x14ac:dyDescent="0.25">
      <c r="A77" s="23"/>
      <c r="B77" s="24"/>
      <c r="C77" s="24"/>
      <c r="D77" s="24"/>
      <c r="E77" s="24"/>
      <c r="F77" s="24"/>
      <c r="G77" s="24"/>
      <c r="H77" s="24"/>
      <c r="I77" s="24"/>
      <c r="J77" s="25"/>
      <c r="K77" s="25"/>
    </row>
    <row r="78" spans="1:11" x14ac:dyDescent="0.25">
      <c r="A78" s="5" t="s">
        <v>18</v>
      </c>
      <c r="B78" s="7"/>
      <c r="H78" s="37" t="s">
        <v>22</v>
      </c>
      <c r="I78" s="37"/>
      <c r="J78" s="37"/>
      <c r="K78" s="37"/>
    </row>
    <row r="79" spans="1:11" x14ac:dyDescent="0.25">
      <c r="A79" s="6" t="s">
        <v>19</v>
      </c>
      <c r="B79" s="22" t="s">
        <v>20</v>
      </c>
      <c r="H79" s="36" t="s">
        <v>21</v>
      </c>
      <c r="I79" s="36"/>
      <c r="J79" s="36"/>
      <c r="K79" s="36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L1:N1"/>
    <mergeCell ref="J1:K1"/>
    <mergeCell ref="C1:H1"/>
    <mergeCell ref="A2:K2"/>
    <mergeCell ref="C72:F72"/>
    <mergeCell ref="H72:K72"/>
    <mergeCell ref="A72:B72"/>
    <mergeCell ref="A3:K3"/>
    <mergeCell ref="H79:K79"/>
    <mergeCell ref="H78:K78"/>
    <mergeCell ref="A75:K75"/>
    <mergeCell ref="C73:F73"/>
    <mergeCell ref="H73:K73"/>
    <mergeCell ref="A73:B7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WIW-a-z.272.11.2020&amp;C
&amp;RZałącznik 3b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2019-07-15T08:28:34Z</cp:lastPrinted>
  <dcterms:created xsi:type="dcterms:W3CDTF">2016-06-08T11:09:27Z</dcterms:created>
  <dcterms:modified xsi:type="dcterms:W3CDTF">2020-07-27T12:14:56Z</dcterms:modified>
</cp:coreProperties>
</file>