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9881D70A-0454-4A74-96AE-54E75D9EAB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Arkusz1!$A$1:$K$26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8" i="1"/>
  <c r="H18" i="1" s="1"/>
  <c r="I18" i="1" s="1"/>
  <c r="F17" i="1"/>
  <c r="F16" i="1"/>
  <c r="F15" i="1"/>
  <c r="H15" i="1" s="1"/>
  <c r="I15" i="1" s="1"/>
  <c r="H14" i="1"/>
  <c r="I14" i="1" s="1"/>
  <c r="F14" i="1"/>
  <c r="F13" i="1"/>
  <c r="F12" i="1"/>
  <c r="F11" i="1"/>
  <c r="H11" i="1" s="1"/>
  <c r="I11" i="1" s="1"/>
  <c r="F10" i="1"/>
  <c r="H10" i="1" s="1"/>
  <c r="I10" i="1" s="1"/>
  <c r="F9" i="1"/>
  <c r="F8" i="1"/>
  <c r="F7" i="1"/>
  <c r="H7" i="1" s="1"/>
  <c r="I7" i="1" s="1"/>
  <c r="F6" i="1"/>
  <c r="C20" i="1" l="1"/>
  <c r="H6" i="1"/>
  <c r="I6" i="1" s="1"/>
  <c r="I9" i="1"/>
  <c r="I12" i="1"/>
  <c r="H9" i="1"/>
  <c r="H13" i="1"/>
  <c r="I13" i="1" s="1"/>
  <c r="H17" i="1"/>
  <c r="I17" i="1" s="1"/>
  <c r="H8" i="1"/>
  <c r="I8" i="1" s="1"/>
  <c r="H12" i="1"/>
  <c r="H16" i="1"/>
  <c r="I16" i="1" s="1"/>
  <c r="H19" i="1"/>
  <c r="I19" i="1" s="1"/>
  <c r="C21" i="1" l="1"/>
</calcChain>
</file>

<file path=xl/sharedStrings.xml><?xml version="1.0" encoding="utf-8"?>
<sst xmlns="http://schemas.openxmlformats.org/spreadsheetml/2006/main" count="52" uniqueCount="48">
  <si>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</si>
  <si>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</si>
  <si>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</si>
  <si>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</si>
  <si>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</si>
  <si>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</si>
  <si>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</si>
  <si>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</si>
  <si>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</si>
  <si>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</si>
  <si>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</si>
  <si>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</si>
  <si>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Razem BRUTTO:</t>
  </si>
  <si>
    <t xml:space="preserve">miejscowość, data      </t>
  </si>
  <si>
    <t>…………………………………………………………..</t>
  </si>
  <si>
    <t>250 g</t>
  </si>
  <si>
    <t>500 ml</t>
  </si>
  <si>
    <t>100 g</t>
  </si>
  <si>
    <t>EDTA Produkt SIGMA ALDRICH o nr kat. E9884, lub równoważny.</t>
  </si>
  <si>
    <t>Etanol absolutny do biologii molekularnej.
Produkt SERVA o nr kat. 39556.01, lub równoważny.</t>
  </si>
  <si>
    <t>250 ml</t>
  </si>
  <si>
    <t>NanoDrop CF-1 Calibration Fluid Produkt Thermo Scientific o nr kat. CHEM-CF-1, lub równoważny.</t>
  </si>
  <si>
    <t>Proteinaza K
Produkt Sigma Aldrich o nr kat. 
P2308-100 mg lub równoważny.</t>
  </si>
  <si>
    <t>100 mg</t>
  </si>
  <si>
    <t>RNAZA
Produkt Sigma Aldrich o nr kat. 
R6513-50 mg lub równoważny.</t>
  </si>
  <si>
    <t>50 mg</t>
  </si>
  <si>
    <t>Środek czyszczący do usuwania enzymów o aktywności DNAz i RNAz z powierzchni laboratoryjnych 
Produkt A&amp;A Biotechnology o nr kat. 
040-500 lub równoważny.</t>
  </si>
  <si>
    <t>Tris-HCL Produkt Sigma Aldrich o nr kat. T5941, lub równoważny.</t>
  </si>
  <si>
    <t>Bufor lizujący z CTAB do tkanek roślinnych (pH 8.0).</t>
  </si>
  <si>
    <t>1 L</t>
  </si>
  <si>
    <t>Bufor TE 100x, pH 8,0</t>
  </si>
  <si>
    <t>100 ml</t>
  </si>
  <si>
    <t xml:space="preserve">Chloroform. </t>
  </si>
  <si>
    <t>2,5 L</t>
  </si>
  <si>
    <t>CTAB.</t>
  </si>
  <si>
    <t>1 kg</t>
  </si>
  <si>
    <t>Izopropanol.
Produkt SERVA o nr kat. 39559.02, lub równoważny.</t>
  </si>
  <si>
    <t>Na2-EDTA Etylenodiaminotetraoctan disodu. Produkt SERVA o nr kat. 39760 lub równoważny.</t>
  </si>
  <si>
    <t xml:space="preserve">NaCl. </t>
  </si>
  <si>
    <t>0,5 ml</t>
  </si>
  <si>
    <t>WARTOŚĆ VAT</t>
  </si>
  <si>
    <t>6 = 4*5</t>
  </si>
  <si>
    <t>8 = 6*7</t>
  </si>
  <si>
    <t>9 = 6 + 8</t>
  </si>
  <si>
    <t>Część VI: Dostawa odczynników chemicznych do GMO</t>
  </si>
  <si>
    <t>Słownie:</t>
  </si>
  <si>
    <t xml:space="preserve">             __________________________________________</t>
  </si>
  <si>
    <t>podpis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</si>
</sst>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44" fontId="7" fillId="0" borderId="3" xfId="1" applyFont="1" applyFill="1" applyBorder="1" applyAlignment="1">
      <alignment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2" applyNumberFormat="1" applyFont="1" applyFill="1" applyBorder="1" applyAlignment="1" applyProtection="1">
      <alignment horizontal="center" vertical="center" wrapText="1"/>
    </xf>
    <xf numFmtId="44" fontId="4" fillId="0" borderId="1" xfId="1" applyFont="1" applyFill="1" applyBorder="1" applyAlignment="1" applyProtection="1">
      <alignment vertical="center" wrapText="1"/>
    </xf>
    <xf numFmtId="44" fontId="3" fillId="4" borderId="2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Fill="1" applyBorder="1" applyAlignment="1">
      <alignment vertical="center" wrapText="1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44" fontId="7" fillId="0" borderId="3" xfId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8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topLeftCell="B1" zoomScale="140" zoomScaleNormal="140" zoomScaleSheetLayoutView="140" zoomScalePageLayoutView="130" workbookViewId="0">
      <selection activeCell="E6" sqref="E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9.441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2" customWidth="1"/>
    <col min="11" max="11" width="15.44140625" style="12" customWidth="1"/>
    <col min="12" max="16384" width="9.109375" style="1"/>
  </cols>
  <sheetData>
    <row r="1" spans="1:14" ht="18" x14ac:dyDescent="0.3">
      <c r="A1" s="3"/>
      <c r="B1" s="2"/>
      <c r="C1" s="54" t="s">
        <v>0</v>
      </c>
      <c r="D1" s="54"/>
      <c r="E1" s="54"/>
      <c r="F1" s="54"/>
      <c r="G1" s="54"/>
      <c r="H1" s="54"/>
      <c r="I1" s="4"/>
      <c r="J1" s="53"/>
      <c r="K1" s="53"/>
      <c r="L1" s="51"/>
      <c r="M1" s="52"/>
      <c r="N1" s="52"/>
    </row>
    <row r="2" spans="1:1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 x14ac:dyDescent="0.3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4" ht="30.6" x14ac:dyDescent="0.3">
      <c r="A4" s="8" t="s">
        <v>9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6</v>
      </c>
      <c r="G4" s="8" t="s">
        <v>5</v>
      </c>
      <c r="H4" s="8" t="s">
        <v>40</v>
      </c>
      <c r="I4" s="8" t="s">
        <v>7</v>
      </c>
      <c r="J4" s="9" t="s">
        <v>8</v>
      </c>
      <c r="K4" s="9" t="s">
        <v>10</v>
      </c>
    </row>
    <row r="5" spans="1:14" ht="13.5" customHeight="1" x14ac:dyDescent="0.3">
      <c r="A5" s="10">
        <v>1</v>
      </c>
      <c r="B5" s="8">
        <v>2</v>
      </c>
      <c r="C5" s="10">
        <v>3</v>
      </c>
      <c r="D5" s="10">
        <v>4</v>
      </c>
      <c r="E5" s="9">
        <v>5</v>
      </c>
      <c r="F5" s="11" t="s">
        <v>41</v>
      </c>
      <c r="G5" s="10">
        <v>7</v>
      </c>
      <c r="H5" s="10" t="s">
        <v>42</v>
      </c>
      <c r="I5" s="10" t="s">
        <v>43</v>
      </c>
      <c r="J5" s="9">
        <v>10</v>
      </c>
      <c r="K5" s="9">
        <v>11</v>
      </c>
    </row>
    <row r="6" spans="1:14" ht="20.399999999999999" x14ac:dyDescent="0.3">
      <c r="A6" s="21">
        <v>1</v>
      </c>
      <c r="B6" s="7" t="s">
        <v>28</v>
      </c>
      <c r="C6" s="19" t="s">
        <v>29</v>
      </c>
      <c r="D6" s="13">
        <v>2</v>
      </c>
      <c r="E6" s="24"/>
      <c r="F6" s="37">
        <f>D6*E6</f>
        <v>0</v>
      </c>
      <c r="G6" s="36"/>
      <c r="H6" s="39">
        <f>F6*G6%</f>
        <v>0</v>
      </c>
      <c r="I6" s="17">
        <f>F6+H6</f>
        <v>0</v>
      </c>
      <c r="J6" s="22"/>
      <c r="K6" s="22"/>
    </row>
    <row r="7" spans="1:14" ht="24.75" customHeight="1" x14ac:dyDescent="0.3">
      <c r="A7" s="23">
        <v>2</v>
      </c>
      <c r="B7" s="7" t="s">
        <v>30</v>
      </c>
      <c r="C7" s="18" t="s">
        <v>31</v>
      </c>
      <c r="D7" s="6">
        <v>1</v>
      </c>
      <c r="E7" s="24"/>
      <c r="F7" s="38">
        <f t="shared" ref="F7:F19" si="0">D7*E7</f>
        <v>0</v>
      </c>
      <c r="G7" s="36"/>
      <c r="H7" s="39">
        <f t="shared" ref="H7:H19" si="1">F7*G7%</f>
        <v>0</v>
      </c>
      <c r="I7" s="17">
        <f t="shared" ref="I7:I19" si="2">F7+H7</f>
        <v>0</v>
      </c>
      <c r="J7" s="22"/>
      <c r="K7" s="22"/>
    </row>
    <row r="8" spans="1:14" ht="21" customHeight="1" x14ac:dyDescent="0.3">
      <c r="A8" s="21">
        <v>3</v>
      </c>
      <c r="B8" s="7" t="s">
        <v>32</v>
      </c>
      <c r="C8" s="19" t="s">
        <v>33</v>
      </c>
      <c r="D8" s="13">
        <v>1</v>
      </c>
      <c r="E8" s="24"/>
      <c r="F8" s="38">
        <f t="shared" si="0"/>
        <v>0</v>
      </c>
      <c r="G8" s="36"/>
      <c r="H8" s="39">
        <f t="shared" si="1"/>
        <v>0</v>
      </c>
      <c r="I8" s="17">
        <f t="shared" si="2"/>
        <v>0</v>
      </c>
      <c r="J8" s="22"/>
      <c r="K8" s="22"/>
    </row>
    <row r="9" spans="1:14" ht="24.75" customHeight="1" x14ac:dyDescent="0.3">
      <c r="A9" s="23">
        <v>4</v>
      </c>
      <c r="B9" s="7" t="s">
        <v>34</v>
      </c>
      <c r="C9" s="19" t="s">
        <v>35</v>
      </c>
      <c r="D9" s="13">
        <v>1</v>
      </c>
      <c r="E9" s="24"/>
      <c r="F9" s="38">
        <f t="shared" si="0"/>
        <v>0</v>
      </c>
      <c r="G9" s="36"/>
      <c r="H9" s="39">
        <f t="shared" si="1"/>
        <v>0</v>
      </c>
      <c r="I9" s="17">
        <f t="shared" si="2"/>
        <v>0</v>
      </c>
      <c r="J9" s="22"/>
      <c r="K9" s="22"/>
    </row>
    <row r="10" spans="1:14" ht="28.5" customHeight="1" x14ac:dyDescent="0.3">
      <c r="A10" s="21">
        <v>5</v>
      </c>
      <c r="B10" s="31" t="s">
        <v>18</v>
      </c>
      <c r="C10" s="25" t="s">
        <v>15</v>
      </c>
      <c r="D10" s="26">
        <v>2</v>
      </c>
      <c r="E10" s="24"/>
      <c r="F10" s="38">
        <f t="shared" si="0"/>
        <v>0</v>
      </c>
      <c r="G10" s="36"/>
      <c r="H10" s="39">
        <f t="shared" si="1"/>
        <v>0</v>
      </c>
      <c r="I10" s="17">
        <f t="shared" si="2"/>
        <v>0</v>
      </c>
      <c r="J10" s="22"/>
      <c r="K10" s="22"/>
    </row>
    <row r="11" spans="1:14" ht="43.5" customHeight="1" x14ac:dyDescent="0.3">
      <c r="A11" s="23">
        <v>6</v>
      </c>
      <c r="B11" s="27" t="s">
        <v>19</v>
      </c>
      <c r="C11" s="28" t="s">
        <v>20</v>
      </c>
      <c r="D11" s="29">
        <v>5</v>
      </c>
      <c r="E11" s="24"/>
      <c r="F11" s="38">
        <f t="shared" si="0"/>
        <v>0</v>
      </c>
      <c r="G11" s="36"/>
      <c r="H11" s="39">
        <f t="shared" si="1"/>
        <v>0</v>
      </c>
      <c r="I11" s="17">
        <f t="shared" si="2"/>
        <v>0</v>
      </c>
      <c r="J11" s="22"/>
      <c r="K11" s="22"/>
    </row>
    <row r="12" spans="1:14" ht="30.6" x14ac:dyDescent="0.3">
      <c r="A12" s="21">
        <v>7</v>
      </c>
      <c r="B12" s="7" t="s">
        <v>36</v>
      </c>
      <c r="C12" s="18" t="s">
        <v>29</v>
      </c>
      <c r="D12" s="6">
        <v>7</v>
      </c>
      <c r="E12" s="24"/>
      <c r="F12" s="38">
        <f t="shared" si="0"/>
        <v>0</v>
      </c>
      <c r="G12" s="36"/>
      <c r="H12" s="39">
        <f t="shared" si="1"/>
        <v>0</v>
      </c>
      <c r="I12" s="17">
        <f t="shared" si="2"/>
        <v>0</v>
      </c>
      <c r="J12" s="22"/>
      <c r="K12" s="22"/>
    </row>
    <row r="13" spans="1:14" ht="20.399999999999999" x14ac:dyDescent="0.3">
      <c r="A13" s="23">
        <v>8</v>
      </c>
      <c r="B13" s="34" t="s">
        <v>37</v>
      </c>
      <c r="C13" s="18" t="s">
        <v>15</v>
      </c>
      <c r="D13" s="6">
        <v>1</v>
      </c>
      <c r="E13" s="24"/>
      <c r="F13" s="38">
        <f t="shared" si="0"/>
        <v>0</v>
      </c>
      <c r="G13" s="36"/>
      <c r="H13" s="39">
        <f t="shared" si="1"/>
        <v>0</v>
      </c>
      <c r="I13" s="17">
        <f t="shared" si="2"/>
        <v>0</v>
      </c>
      <c r="J13" s="22"/>
      <c r="K13" s="22"/>
    </row>
    <row r="14" spans="1:14" ht="21" customHeight="1" x14ac:dyDescent="0.3">
      <c r="A14" s="21">
        <v>9</v>
      </c>
      <c r="B14" s="34" t="s">
        <v>38</v>
      </c>
      <c r="C14" s="18" t="s">
        <v>35</v>
      </c>
      <c r="D14" s="6">
        <v>1</v>
      </c>
      <c r="E14" s="24"/>
      <c r="F14" s="38">
        <f t="shared" si="0"/>
        <v>0</v>
      </c>
      <c r="G14" s="36"/>
      <c r="H14" s="39">
        <f t="shared" si="1"/>
        <v>0</v>
      </c>
      <c r="I14" s="17">
        <f t="shared" si="2"/>
        <v>0</v>
      </c>
      <c r="J14" s="22"/>
      <c r="K14" s="22"/>
    </row>
    <row r="15" spans="1:14" ht="20.399999999999999" x14ac:dyDescent="0.3">
      <c r="A15" s="23">
        <v>10</v>
      </c>
      <c r="B15" s="32" t="s">
        <v>21</v>
      </c>
      <c r="C15" s="18" t="s">
        <v>39</v>
      </c>
      <c r="D15" s="6">
        <v>1</v>
      </c>
      <c r="E15" s="24"/>
      <c r="F15" s="38">
        <f t="shared" si="0"/>
        <v>0</v>
      </c>
      <c r="G15" s="36"/>
      <c r="H15" s="39">
        <f t="shared" si="1"/>
        <v>0</v>
      </c>
      <c r="I15" s="17">
        <f t="shared" si="2"/>
        <v>0</v>
      </c>
      <c r="J15" s="22"/>
      <c r="K15" s="22"/>
    </row>
    <row r="16" spans="1:14" ht="39.75" customHeight="1" x14ac:dyDescent="0.3">
      <c r="A16" s="21">
        <v>11</v>
      </c>
      <c r="B16" s="33" t="s">
        <v>22</v>
      </c>
      <c r="C16" s="28" t="s">
        <v>23</v>
      </c>
      <c r="D16" s="29">
        <v>5</v>
      </c>
      <c r="E16" s="24"/>
      <c r="F16" s="38">
        <f t="shared" si="0"/>
        <v>0</v>
      </c>
      <c r="G16" s="36"/>
      <c r="H16" s="39">
        <f t="shared" si="1"/>
        <v>0</v>
      </c>
      <c r="I16" s="17">
        <f t="shared" si="2"/>
        <v>0</v>
      </c>
      <c r="J16" s="22"/>
      <c r="K16" s="22"/>
    </row>
    <row r="17" spans="1:11" ht="30.6" x14ac:dyDescent="0.3">
      <c r="A17" s="23">
        <v>12</v>
      </c>
      <c r="B17" s="30" t="s">
        <v>24</v>
      </c>
      <c r="C17" s="18" t="s">
        <v>25</v>
      </c>
      <c r="D17" s="6">
        <v>4</v>
      </c>
      <c r="E17" s="24"/>
      <c r="F17" s="38">
        <f t="shared" si="0"/>
        <v>0</v>
      </c>
      <c r="G17" s="36"/>
      <c r="H17" s="39">
        <f t="shared" si="1"/>
        <v>0</v>
      </c>
      <c r="I17" s="17">
        <f t="shared" si="2"/>
        <v>0</v>
      </c>
      <c r="J17" s="22"/>
      <c r="K17" s="22"/>
    </row>
    <row r="18" spans="1:11" ht="51" x14ac:dyDescent="0.3">
      <c r="A18" s="21">
        <v>13</v>
      </c>
      <c r="B18" s="7" t="s">
        <v>26</v>
      </c>
      <c r="C18" s="18" t="s">
        <v>16</v>
      </c>
      <c r="D18" s="6">
        <v>10</v>
      </c>
      <c r="E18" s="24"/>
      <c r="F18" s="38">
        <f t="shared" si="0"/>
        <v>0</v>
      </c>
      <c r="G18" s="36"/>
      <c r="H18" s="39">
        <f t="shared" si="1"/>
        <v>0</v>
      </c>
      <c r="I18" s="17">
        <f t="shared" si="2"/>
        <v>0</v>
      </c>
      <c r="J18" s="22"/>
      <c r="K18" s="22"/>
    </row>
    <row r="19" spans="1:11" ht="21" thickBot="1" x14ac:dyDescent="0.35">
      <c r="A19" s="23">
        <v>14</v>
      </c>
      <c r="B19" s="7" t="s">
        <v>27</v>
      </c>
      <c r="C19" s="18" t="s">
        <v>17</v>
      </c>
      <c r="D19" s="6">
        <v>1</v>
      </c>
      <c r="E19" s="24"/>
      <c r="F19" s="38">
        <f t="shared" si="0"/>
        <v>0</v>
      </c>
      <c r="G19" s="36"/>
      <c r="H19" s="39">
        <f t="shared" si="1"/>
        <v>0</v>
      </c>
      <c r="I19" s="17">
        <f t="shared" si="2"/>
        <v>0</v>
      </c>
      <c r="J19" s="22"/>
      <c r="K19" s="22"/>
    </row>
    <row r="20" spans="1:11" ht="16.2" thickBot="1" x14ac:dyDescent="0.35">
      <c r="A20" s="45" t="s">
        <v>11</v>
      </c>
      <c r="B20" s="46"/>
      <c r="C20" s="47">
        <f>SUM(F6:F19)</f>
        <v>0</v>
      </c>
      <c r="D20" s="48"/>
      <c r="E20" s="48"/>
      <c r="F20" s="48"/>
      <c r="G20" s="49"/>
      <c r="H20" s="35" t="s">
        <v>45</v>
      </c>
      <c r="I20" s="43"/>
      <c r="J20" s="43"/>
      <c r="K20" s="44"/>
    </row>
    <row r="21" spans="1:11" ht="16.2" thickBot="1" x14ac:dyDescent="0.35">
      <c r="A21" s="45" t="s">
        <v>12</v>
      </c>
      <c r="B21" s="46"/>
      <c r="C21" s="47">
        <f>SUM(I6:I19)</f>
        <v>0</v>
      </c>
      <c r="D21" s="48"/>
      <c r="E21" s="48"/>
      <c r="F21" s="48"/>
      <c r="G21" s="49"/>
      <c r="H21" s="35" t="s">
        <v>45</v>
      </c>
      <c r="I21" s="43"/>
      <c r="J21" s="43"/>
      <c r="K21" s="44"/>
    </row>
    <row r="23" spans="1:1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6"/>
    </row>
    <row r="24" spans="1:11" x14ac:dyDescent="0.3">
      <c r="A24" s="14"/>
      <c r="B24" s="5" t="s">
        <v>14</v>
      </c>
      <c r="C24" s="15"/>
      <c r="D24" s="15"/>
      <c r="E24" s="15"/>
      <c r="F24" s="15"/>
      <c r="G24" s="15"/>
      <c r="H24" s="40" t="s">
        <v>46</v>
      </c>
      <c r="I24" s="41"/>
      <c r="J24" s="41"/>
      <c r="K24" s="41"/>
    </row>
    <row r="25" spans="1:11" x14ac:dyDescent="0.3">
      <c r="A25" s="14"/>
      <c r="B25" s="20" t="s">
        <v>13</v>
      </c>
      <c r="C25" s="15"/>
      <c r="D25" s="15"/>
      <c r="E25" s="15"/>
      <c r="F25" s="15"/>
      <c r="G25" s="15"/>
      <c r="H25" s="50" t="s">
        <v>47</v>
      </c>
      <c r="I25" s="50"/>
      <c r="J25" s="50"/>
      <c r="K25" s="50"/>
    </row>
    <row r="26" spans="1:11" x14ac:dyDescent="0.3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16"/>
    </row>
    <row r="31" spans="1:11" x14ac:dyDescent="0.3">
      <c r="B31" s="4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I21:K21"/>
    <mergeCell ref="A21:B21"/>
    <mergeCell ref="C21:G21"/>
    <mergeCell ref="H25:K25"/>
    <mergeCell ref="L1:N1"/>
    <mergeCell ref="J1:K1"/>
    <mergeCell ref="C1:H1"/>
    <mergeCell ref="A2:K2"/>
    <mergeCell ref="I20:K20"/>
    <mergeCell ref="A20:B20"/>
    <mergeCell ref="A3:K3"/>
    <mergeCell ref="C20:G20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&amp;R&amp;K000000Załącznik  3f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2020-06-29T11:36:39Z</dcterms:modified>
</cp:coreProperties>
</file>