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130532A8-02E1-4E94-8D53-212268C3F7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Arkusz1!$A$1:$K$40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I9" i="1" s="1"/>
  <c r="H13" i="1"/>
  <c r="I13" i="1" s="1"/>
  <c r="H16" i="1"/>
  <c r="H21" i="1"/>
  <c r="I21" i="1" s="1"/>
  <c r="H24" i="1"/>
  <c r="H29" i="1"/>
  <c r="I29" i="1" s="1"/>
  <c r="H32" i="1"/>
  <c r="F7" i="1"/>
  <c r="H7" i="1" s="1"/>
  <c r="I7" i="1" s="1"/>
  <c r="F8" i="1"/>
  <c r="H8" i="1" s="1"/>
  <c r="F9" i="1"/>
  <c r="F10" i="1"/>
  <c r="F11" i="1"/>
  <c r="H11" i="1" s="1"/>
  <c r="I11" i="1" s="1"/>
  <c r="F12" i="1"/>
  <c r="H12" i="1" s="1"/>
  <c r="F13" i="1"/>
  <c r="F14" i="1"/>
  <c r="H14" i="1" s="1"/>
  <c r="F15" i="1"/>
  <c r="H15" i="1" s="1"/>
  <c r="I15" i="1" s="1"/>
  <c r="F16" i="1"/>
  <c r="I16" i="1" s="1"/>
  <c r="F17" i="1"/>
  <c r="H17" i="1" s="1"/>
  <c r="I17" i="1" s="1"/>
  <c r="F18" i="1"/>
  <c r="F19" i="1"/>
  <c r="H19" i="1" s="1"/>
  <c r="I19" i="1" s="1"/>
  <c r="F20" i="1"/>
  <c r="H20" i="1" s="1"/>
  <c r="F21" i="1"/>
  <c r="F22" i="1"/>
  <c r="H22" i="1" s="1"/>
  <c r="F23" i="1"/>
  <c r="H23" i="1" s="1"/>
  <c r="I23" i="1" s="1"/>
  <c r="F24" i="1"/>
  <c r="I24" i="1" s="1"/>
  <c r="F25" i="1"/>
  <c r="H25" i="1" s="1"/>
  <c r="I25" i="1" s="1"/>
  <c r="F26" i="1"/>
  <c r="F27" i="1"/>
  <c r="H27" i="1" s="1"/>
  <c r="I27" i="1" s="1"/>
  <c r="F28" i="1"/>
  <c r="H28" i="1" s="1"/>
  <c r="F29" i="1"/>
  <c r="F30" i="1"/>
  <c r="H30" i="1" s="1"/>
  <c r="F31" i="1"/>
  <c r="H31" i="1" s="1"/>
  <c r="I31" i="1" s="1"/>
  <c r="F32" i="1"/>
  <c r="I32" i="1" s="1"/>
  <c r="F33" i="1"/>
  <c r="H33" i="1" s="1"/>
  <c r="I33" i="1" s="1"/>
  <c r="F34" i="1"/>
  <c r="F6" i="1"/>
  <c r="I26" i="1" l="1"/>
  <c r="H34" i="1"/>
  <c r="I34" i="1" s="1"/>
  <c r="I28" i="1"/>
  <c r="H26" i="1"/>
  <c r="I20" i="1"/>
  <c r="H18" i="1"/>
  <c r="I18" i="1" s="1"/>
  <c r="I12" i="1"/>
  <c r="I8" i="1"/>
  <c r="I30" i="1"/>
  <c r="I22" i="1"/>
  <c r="I14" i="1"/>
  <c r="C35" i="1"/>
  <c r="H10" i="1"/>
  <c r="I10" i="1" s="1"/>
  <c r="H6" i="1"/>
  <c r="I6" i="1" s="1"/>
  <c r="C36" i="1" l="1"/>
</calcChain>
</file>

<file path=xl/sharedStrings.xml><?xml version="1.0" encoding="utf-8"?>
<sst xmlns="http://schemas.openxmlformats.org/spreadsheetml/2006/main" count="81" uniqueCount="60">
  <si>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</si>
  <si>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</si>
  <si>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</si>
  <si>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</si>
  <si>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</si>
  <si>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</si>
  <si>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</si>
  <si>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</si>
  <si>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</si>
  <si>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</si>
  <si>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</si>
  <si>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</si>
  <si>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</si>
  <si>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</si>
  <si>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</si>
  <si>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</si>
  <si>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 xml:space="preserve">             __________________________________________</t>
  </si>
  <si>
    <t>Aceton HPLC. Produkt BAKER o nr kat.  8142, lub równoważny.</t>
  </si>
  <si>
    <t>1 L</t>
  </si>
  <si>
    <t>Acetonitryl HPLC. Produkt BAKER o nr kat.  8257, lub równoważny.</t>
  </si>
  <si>
    <t>2,5 L</t>
  </si>
  <si>
    <t>Chlorek metylenu, HPLC. Produkt BAKER o nr kat. 9315, lub równoważny.</t>
  </si>
  <si>
    <t xml:space="preserve">Eter dietylowy do HPLC. Produkt BAKER o nr kat. 9237-03, lub równoważny. </t>
  </si>
  <si>
    <t>Etylu octan HPLC. Produkt BAKER o nr kat. 9282-02, lub równoważny.</t>
  </si>
  <si>
    <t>Heksan min.99% n-heksanu, cz.d.a. Produkt Baker o nr kat. 8668, lub równoważny.</t>
  </si>
  <si>
    <t>Kolumienki BAKERBOND spe octyl (C8), 500mg, 3ml. Produkt BAKER o nr kat.  7087-03, lub równoważny.</t>
  </si>
  <si>
    <t>op. = 50 szt.</t>
  </si>
  <si>
    <t>Krążki antybiotykowe 13 mm. Produkt Whatmann o nr kat. WITKO LLG-6206522, lub równoważny.</t>
  </si>
  <si>
    <t>op. = 1000 szt.</t>
  </si>
  <si>
    <t>Magnezu siarczan bezwodny (Magnesium Sulfate) cz.d.a. Produkt BAKER o nr kat. 2506-01lub równoważny.</t>
  </si>
  <si>
    <t>500 g</t>
  </si>
  <si>
    <t>Metanol HPLC. Produkt BAKER o nr kat. 8404 lub równoważny.</t>
  </si>
  <si>
    <t>Metylowy tert-butylowy eter ultra resi-analyzed. Produkt BAKER o nr kat. 9043.1000 lub równoważny.</t>
  </si>
  <si>
    <t>Tetrahydrofuran, HPLC. Produkt BAKER, nr kat. 9441 lub równoważny.</t>
  </si>
  <si>
    <t>Woda HPLC. Produkt BAKER o nr kat. 4218 lub równoważny.</t>
  </si>
  <si>
    <t xml:space="preserve">Wzorzec Ca 1000µg/ml (AAS/ICP). </t>
  </si>
  <si>
    <t>100 ml</t>
  </si>
  <si>
    <t>Wzorzec Cd 1000µg/ml (AAS/ICP). Produkt BAKER o nr kat. 6402.0100, lub równoważny.</t>
  </si>
  <si>
    <t>Wzorzec Mn 1000µg/ml (AAS/ICP).</t>
  </si>
  <si>
    <t xml:space="preserve">Wzorzec Pb 1000µg/ml (AAS/ICP). </t>
  </si>
  <si>
    <t xml:space="preserve">Wzorzec Zn 1000µg/ml (AAS/ICP). </t>
  </si>
  <si>
    <t>Aceton ACS</t>
  </si>
  <si>
    <t>Izooktan HPLC</t>
  </si>
  <si>
    <t xml:space="preserve">Metanol ACS </t>
  </si>
  <si>
    <t>Octan sodu trójwodny do HPLC. Produkt Baker o nr kat. 0393 lub równoważny.</t>
  </si>
  <si>
    <t>1 kg</t>
  </si>
  <si>
    <t>Sodu diwodoroortofosforan 1 wodny.Produkt Baker o nr kat. 0303 lub równoważny.</t>
  </si>
  <si>
    <t xml:space="preserve">Sodu wodorowęglan bezwodny (Baker analyzed AR ACS). </t>
  </si>
  <si>
    <t xml:space="preserve">Wzorzec As 1000µg/ml (AAS/ICP). </t>
  </si>
  <si>
    <t xml:space="preserve">Wzorzec Fe 1000µg/ml (AAS/ICP). </t>
  </si>
  <si>
    <t xml:space="preserve">Wzorzec K 1000µg/ml (AAS/ICP). </t>
  </si>
  <si>
    <t>Wzorzec Na 1000µg/ml (AAS/ICP).</t>
  </si>
  <si>
    <t>Kolumienki Bakerbond spe Octadecyl (C18), RP C18 Bonded to Sillica Gel, 40µm APD, 60A, 3ml, 500mg, Produkt BAKER, o nr kat. 7020-23, lub równoważny.</t>
  </si>
  <si>
    <t>op. = 400 szt.</t>
  </si>
  <si>
    <t>Część IV: Odczynniki chemiczne HPLC</t>
  </si>
  <si>
    <t>WARTOŚĆ VAT</t>
  </si>
  <si>
    <t>6 = 4*5</t>
  </si>
  <si>
    <t>8 = 6*7</t>
  </si>
  <si>
    <t>9 = 6 + 8</t>
  </si>
  <si>
    <t>4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</si>
</sst>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4" fontId="5" fillId="0" borderId="2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4" fontId="5" fillId="0" borderId="2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0" fillId="3" borderId="5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8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view="pageBreakPreview" topLeftCell="B2" zoomScale="140" zoomScaleNormal="140" zoomScaleSheetLayoutView="140" zoomScalePageLayoutView="110" workbookViewId="0">
      <selection activeCell="G9" sqref="G9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5" customWidth="1"/>
    <col min="11" max="11" width="15.44140625" style="15" customWidth="1"/>
    <col min="12" max="16384" width="9.109375" style="1"/>
  </cols>
  <sheetData>
    <row r="1" spans="1:14" ht="18" x14ac:dyDescent="0.3">
      <c r="A1" s="3"/>
      <c r="B1" s="2"/>
      <c r="C1" s="55" t="s">
        <v>0</v>
      </c>
      <c r="D1" s="55"/>
      <c r="E1" s="55"/>
      <c r="F1" s="55"/>
      <c r="G1" s="55"/>
      <c r="H1" s="55"/>
      <c r="I1" s="4"/>
      <c r="J1" s="54"/>
      <c r="K1" s="54"/>
      <c r="L1" s="52"/>
      <c r="M1" s="53"/>
      <c r="N1" s="53"/>
    </row>
    <row r="2" spans="1:14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4" x14ac:dyDescent="0.3">
      <c r="A3" s="57" t="s">
        <v>54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4" ht="30.6" x14ac:dyDescent="0.3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55</v>
      </c>
      <c r="I4" s="10" t="s">
        <v>7</v>
      </c>
      <c r="J4" s="11" t="s">
        <v>8</v>
      </c>
      <c r="K4" s="11" t="s">
        <v>10</v>
      </c>
    </row>
    <row r="5" spans="1:14" ht="13.5" customHeight="1" x14ac:dyDescent="0.3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56</v>
      </c>
      <c r="G5" s="13">
        <v>7</v>
      </c>
      <c r="H5" s="12" t="s">
        <v>57</v>
      </c>
      <c r="I5" s="12" t="s">
        <v>58</v>
      </c>
      <c r="J5" s="11">
        <v>10</v>
      </c>
      <c r="K5" s="11">
        <v>11</v>
      </c>
    </row>
    <row r="6" spans="1:14" s="30" customFormat="1" ht="13.5" customHeight="1" x14ac:dyDescent="0.3">
      <c r="A6" s="34">
        <v>1</v>
      </c>
      <c r="B6" s="31" t="s">
        <v>41</v>
      </c>
      <c r="C6" s="32" t="s">
        <v>20</v>
      </c>
      <c r="D6" s="33">
        <v>25</v>
      </c>
      <c r="E6" s="36"/>
      <c r="F6" s="18">
        <f t="shared" ref="F6:F34" si="0">D6*E6</f>
        <v>0</v>
      </c>
      <c r="G6" s="39"/>
      <c r="H6" s="18">
        <f t="shared" ref="H6" si="1">F6*G6%</f>
        <v>0</v>
      </c>
      <c r="I6" s="35">
        <f t="shared" ref="I6" si="2">F6+H6</f>
        <v>0</v>
      </c>
      <c r="J6" s="36"/>
      <c r="K6" s="36"/>
    </row>
    <row r="7" spans="1:14" ht="20.399999999999999" x14ac:dyDescent="0.3">
      <c r="A7" s="24">
        <v>2</v>
      </c>
      <c r="B7" s="19" t="s">
        <v>17</v>
      </c>
      <c r="C7" s="26" t="s">
        <v>18</v>
      </c>
      <c r="D7" s="8">
        <v>3</v>
      </c>
      <c r="E7" s="20"/>
      <c r="F7" s="18">
        <f t="shared" si="0"/>
        <v>0</v>
      </c>
      <c r="G7" s="40"/>
      <c r="H7" s="18">
        <f t="shared" ref="H7:H34" si="3">F7*G7%</f>
        <v>0</v>
      </c>
      <c r="I7" s="35">
        <f t="shared" ref="I7:I34" si="4">F7+H7</f>
        <v>0</v>
      </c>
      <c r="J7" s="25"/>
      <c r="K7" s="25"/>
    </row>
    <row r="8" spans="1:14" ht="20.399999999999999" x14ac:dyDescent="0.3">
      <c r="A8" s="6">
        <v>3</v>
      </c>
      <c r="B8" s="9" t="s">
        <v>19</v>
      </c>
      <c r="C8" s="27" t="s">
        <v>20</v>
      </c>
      <c r="D8" s="17">
        <v>48</v>
      </c>
      <c r="E8" s="7"/>
      <c r="F8" s="18">
        <f t="shared" si="0"/>
        <v>0</v>
      </c>
      <c r="G8" s="41"/>
      <c r="H8" s="18">
        <f t="shared" si="3"/>
        <v>0</v>
      </c>
      <c r="I8" s="35">
        <f t="shared" si="4"/>
        <v>0</v>
      </c>
      <c r="J8" s="14"/>
      <c r="K8" s="14"/>
    </row>
    <row r="9" spans="1:14" ht="20.399999999999999" x14ac:dyDescent="0.3">
      <c r="A9" s="24">
        <v>4</v>
      </c>
      <c r="B9" s="9" t="s">
        <v>21</v>
      </c>
      <c r="C9" s="27" t="s">
        <v>20</v>
      </c>
      <c r="D9" s="17">
        <v>2</v>
      </c>
      <c r="E9" s="7"/>
      <c r="F9" s="18">
        <f t="shared" si="0"/>
        <v>0</v>
      </c>
      <c r="G9" s="41"/>
      <c r="H9" s="18">
        <f t="shared" si="3"/>
        <v>0</v>
      </c>
      <c r="I9" s="35">
        <f t="shared" si="4"/>
        <v>0</v>
      </c>
      <c r="J9" s="14"/>
      <c r="K9" s="14"/>
    </row>
    <row r="10" spans="1:14" ht="20.399999999999999" x14ac:dyDescent="0.3">
      <c r="A10" s="6">
        <v>5</v>
      </c>
      <c r="B10" s="9" t="s">
        <v>22</v>
      </c>
      <c r="C10" s="27" t="s">
        <v>59</v>
      </c>
      <c r="D10" s="17">
        <v>15</v>
      </c>
      <c r="E10" s="7"/>
      <c r="F10" s="18">
        <f t="shared" si="0"/>
        <v>0</v>
      </c>
      <c r="G10" s="41"/>
      <c r="H10" s="18">
        <f t="shared" si="3"/>
        <v>0</v>
      </c>
      <c r="I10" s="35">
        <f t="shared" si="4"/>
        <v>0</v>
      </c>
      <c r="J10" s="14"/>
      <c r="K10" s="14"/>
    </row>
    <row r="11" spans="1:14" ht="20.399999999999999" x14ac:dyDescent="0.3">
      <c r="A11" s="24">
        <v>6</v>
      </c>
      <c r="B11" s="9" t="s">
        <v>23</v>
      </c>
      <c r="C11" s="27" t="s">
        <v>18</v>
      </c>
      <c r="D11" s="17">
        <v>8</v>
      </c>
      <c r="E11" s="7"/>
      <c r="F11" s="18">
        <f t="shared" si="0"/>
        <v>0</v>
      </c>
      <c r="G11" s="41"/>
      <c r="H11" s="18">
        <f t="shared" si="3"/>
        <v>0</v>
      </c>
      <c r="I11" s="35">
        <f t="shared" si="4"/>
        <v>0</v>
      </c>
      <c r="J11" s="14"/>
      <c r="K11" s="14"/>
    </row>
    <row r="12" spans="1:14" ht="20.399999999999999" x14ac:dyDescent="0.3">
      <c r="A12" s="6">
        <v>7</v>
      </c>
      <c r="B12" s="9" t="s">
        <v>24</v>
      </c>
      <c r="C12" s="27" t="s">
        <v>20</v>
      </c>
      <c r="D12" s="17">
        <v>6</v>
      </c>
      <c r="E12" s="7"/>
      <c r="F12" s="18">
        <f t="shared" si="0"/>
        <v>0</v>
      </c>
      <c r="G12" s="41"/>
      <c r="H12" s="18">
        <f t="shared" si="3"/>
        <v>0</v>
      </c>
      <c r="I12" s="35">
        <f t="shared" si="4"/>
        <v>0</v>
      </c>
      <c r="J12" s="14"/>
      <c r="K12" s="14"/>
    </row>
    <row r="13" spans="1:14" x14ac:dyDescent="0.3">
      <c r="A13" s="24">
        <v>8</v>
      </c>
      <c r="B13" s="9" t="s">
        <v>42</v>
      </c>
      <c r="C13" s="27" t="s">
        <v>20</v>
      </c>
      <c r="D13" s="17">
        <v>1</v>
      </c>
      <c r="E13" s="7"/>
      <c r="F13" s="18">
        <f t="shared" si="0"/>
        <v>0</v>
      </c>
      <c r="G13" s="41"/>
      <c r="H13" s="18">
        <f t="shared" si="3"/>
        <v>0</v>
      </c>
      <c r="I13" s="35">
        <f t="shared" si="4"/>
        <v>0</v>
      </c>
      <c r="J13" s="14"/>
      <c r="K13" s="14"/>
    </row>
    <row r="14" spans="1:14" ht="30.6" x14ac:dyDescent="0.3">
      <c r="A14" s="6">
        <v>9</v>
      </c>
      <c r="B14" s="9" t="s">
        <v>25</v>
      </c>
      <c r="C14" s="27" t="s">
        <v>26</v>
      </c>
      <c r="D14" s="17">
        <v>2</v>
      </c>
      <c r="E14" s="7"/>
      <c r="F14" s="18">
        <f t="shared" si="0"/>
        <v>0</v>
      </c>
      <c r="G14" s="41"/>
      <c r="H14" s="18">
        <f t="shared" si="3"/>
        <v>0</v>
      </c>
      <c r="I14" s="35">
        <f t="shared" si="4"/>
        <v>0</v>
      </c>
      <c r="J14" s="14"/>
      <c r="K14" s="14"/>
    </row>
    <row r="15" spans="1:14" ht="40.799999999999997" x14ac:dyDescent="0.3">
      <c r="A15" s="24">
        <v>10</v>
      </c>
      <c r="B15" s="9" t="s">
        <v>52</v>
      </c>
      <c r="C15" s="27" t="s">
        <v>53</v>
      </c>
      <c r="D15" s="17">
        <v>1</v>
      </c>
      <c r="E15" s="7"/>
      <c r="F15" s="18">
        <f t="shared" si="0"/>
        <v>0</v>
      </c>
      <c r="G15" s="41"/>
      <c r="H15" s="18">
        <f t="shared" si="3"/>
        <v>0</v>
      </c>
      <c r="I15" s="35">
        <f t="shared" si="4"/>
        <v>0</v>
      </c>
      <c r="J15" s="14"/>
      <c r="K15" s="14"/>
    </row>
    <row r="16" spans="1:14" ht="20.399999999999999" x14ac:dyDescent="0.3">
      <c r="A16" s="6">
        <v>11</v>
      </c>
      <c r="B16" s="9" t="s">
        <v>27</v>
      </c>
      <c r="C16" s="27" t="s">
        <v>28</v>
      </c>
      <c r="D16" s="17">
        <v>10</v>
      </c>
      <c r="E16" s="7"/>
      <c r="F16" s="18">
        <f t="shared" si="0"/>
        <v>0</v>
      </c>
      <c r="G16" s="41"/>
      <c r="H16" s="18">
        <f t="shared" si="3"/>
        <v>0</v>
      </c>
      <c r="I16" s="35">
        <f t="shared" si="4"/>
        <v>0</v>
      </c>
      <c r="J16" s="14"/>
      <c r="K16" s="14"/>
    </row>
    <row r="17" spans="1:11" ht="30.6" x14ac:dyDescent="0.3">
      <c r="A17" s="24">
        <v>12</v>
      </c>
      <c r="B17" s="9" t="s">
        <v>29</v>
      </c>
      <c r="C17" s="27" t="s">
        <v>30</v>
      </c>
      <c r="D17" s="17">
        <v>1</v>
      </c>
      <c r="E17" s="7"/>
      <c r="F17" s="18">
        <f t="shared" si="0"/>
        <v>0</v>
      </c>
      <c r="G17" s="41"/>
      <c r="H17" s="18">
        <f t="shared" si="3"/>
        <v>0</v>
      </c>
      <c r="I17" s="35">
        <f t="shared" si="4"/>
        <v>0</v>
      </c>
      <c r="J17" s="14"/>
      <c r="K17" s="14"/>
    </row>
    <row r="18" spans="1:11" x14ac:dyDescent="0.3">
      <c r="A18" s="6">
        <v>13</v>
      </c>
      <c r="B18" s="9" t="s">
        <v>43</v>
      </c>
      <c r="C18" s="27" t="s">
        <v>20</v>
      </c>
      <c r="D18" s="17">
        <v>25</v>
      </c>
      <c r="E18" s="7"/>
      <c r="F18" s="18">
        <f t="shared" si="0"/>
        <v>0</v>
      </c>
      <c r="G18" s="41"/>
      <c r="H18" s="18">
        <f t="shared" si="3"/>
        <v>0</v>
      </c>
      <c r="I18" s="35">
        <f t="shared" si="4"/>
        <v>0</v>
      </c>
      <c r="J18" s="14"/>
      <c r="K18" s="14"/>
    </row>
    <row r="19" spans="1:11" ht="20.399999999999999" x14ac:dyDescent="0.3">
      <c r="A19" s="24">
        <v>14</v>
      </c>
      <c r="B19" s="9" t="s">
        <v>31</v>
      </c>
      <c r="C19" s="27" t="s">
        <v>20</v>
      </c>
      <c r="D19" s="17">
        <v>4</v>
      </c>
      <c r="E19" s="7"/>
      <c r="F19" s="18">
        <f t="shared" si="0"/>
        <v>0</v>
      </c>
      <c r="G19" s="41"/>
      <c r="H19" s="18">
        <f t="shared" si="3"/>
        <v>0</v>
      </c>
      <c r="I19" s="35">
        <f t="shared" si="4"/>
        <v>0</v>
      </c>
      <c r="J19" s="14"/>
      <c r="K19" s="14"/>
    </row>
    <row r="20" spans="1:11" ht="30.6" x14ac:dyDescent="0.3">
      <c r="A20" s="6">
        <v>15</v>
      </c>
      <c r="B20" s="9" t="s">
        <v>32</v>
      </c>
      <c r="C20" s="27" t="s">
        <v>18</v>
      </c>
      <c r="D20" s="17">
        <v>2</v>
      </c>
      <c r="E20" s="7"/>
      <c r="F20" s="18">
        <f t="shared" si="0"/>
        <v>0</v>
      </c>
      <c r="G20" s="41"/>
      <c r="H20" s="18">
        <f t="shared" si="3"/>
        <v>0</v>
      </c>
      <c r="I20" s="35">
        <f t="shared" si="4"/>
        <v>0</v>
      </c>
      <c r="J20" s="14"/>
      <c r="K20" s="14"/>
    </row>
    <row r="21" spans="1:11" ht="20.399999999999999" x14ac:dyDescent="0.3">
      <c r="A21" s="24">
        <v>16</v>
      </c>
      <c r="B21" s="9" t="s">
        <v>44</v>
      </c>
      <c r="C21" s="27" t="s">
        <v>45</v>
      </c>
      <c r="D21" s="17">
        <v>1</v>
      </c>
      <c r="E21" s="7"/>
      <c r="F21" s="18">
        <f t="shared" si="0"/>
        <v>0</v>
      </c>
      <c r="G21" s="41"/>
      <c r="H21" s="18">
        <f t="shared" si="3"/>
        <v>0</v>
      </c>
      <c r="I21" s="35">
        <f t="shared" si="4"/>
        <v>0</v>
      </c>
      <c r="J21" s="14"/>
      <c r="K21" s="14"/>
    </row>
    <row r="22" spans="1:11" ht="20.399999999999999" x14ac:dyDescent="0.3">
      <c r="A22" s="6">
        <v>17</v>
      </c>
      <c r="B22" s="9" t="s">
        <v>46</v>
      </c>
      <c r="C22" s="27" t="s">
        <v>30</v>
      </c>
      <c r="D22" s="17">
        <v>1</v>
      </c>
      <c r="E22" s="7"/>
      <c r="F22" s="18">
        <f t="shared" si="0"/>
        <v>0</v>
      </c>
      <c r="G22" s="41"/>
      <c r="H22" s="18">
        <f t="shared" si="3"/>
        <v>0</v>
      </c>
      <c r="I22" s="35">
        <f t="shared" si="4"/>
        <v>0</v>
      </c>
      <c r="J22" s="14"/>
      <c r="K22" s="14"/>
    </row>
    <row r="23" spans="1:11" ht="20.399999999999999" x14ac:dyDescent="0.3">
      <c r="A23" s="24">
        <v>18</v>
      </c>
      <c r="B23" s="9" t="s">
        <v>47</v>
      </c>
      <c r="C23" s="27" t="s">
        <v>45</v>
      </c>
      <c r="D23" s="17">
        <v>2</v>
      </c>
      <c r="E23" s="7"/>
      <c r="F23" s="18">
        <f t="shared" si="0"/>
        <v>0</v>
      </c>
      <c r="G23" s="41"/>
      <c r="H23" s="18">
        <f t="shared" si="3"/>
        <v>0</v>
      </c>
      <c r="I23" s="35">
        <f t="shared" si="4"/>
        <v>0</v>
      </c>
      <c r="J23" s="14"/>
      <c r="K23" s="14"/>
    </row>
    <row r="24" spans="1:11" ht="20.399999999999999" x14ac:dyDescent="0.3">
      <c r="A24" s="6">
        <v>19</v>
      </c>
      <c r="B24" s="9" t="s">
        <v>33</v>
      </c>
      <c r="C24" s="27" t="s">
        <v>18</v>
      </c>
      <c r="D24" s="17">
        <v>5</v>
      </c>
      <c r="E24" s="7"/>
      <c r="F24" s="18">
        <f t="shared" si="0"/>
        <v>0</v>
      </c>
      <c r="G24" s="41"/>
      <c r="H24" s="18">
        <f t="shared" si="3"/>
        <v>0</v>
      </c>
      <c r="I24" s="35">
        <f t="shared" si="4"/>
        <v>0</v>
      </c>
      <c r="J24" s="14"/>
      <c r="K24" s="14"/>
    </row>
    <row r="25" spans="1:11" ht="20.399999999999999" x14ac:dyDescent="0.3">
      <c r="A25" s="24">
        <v>20</v>
      </c>
      <c r="B25" s="9" t="s">
        <v>34</v>
      </c>
      <c r="C25" s="27" t="s">
        <v>20</v>
      </c>
      <c r="D25" s="17">
        <v>70</v>
      </c>
      <c r="E25" s="7"/>
      <c r="F25" s="18">
        <f t="shared" si="0"/>
        <v>0</v>
      </c>
      <c r="G25" s="41"/>
      <c r="H25" s="18">
        <f t="shared" si="3"/>
        <v>0</v>
      </c>
      <c r="I25" s="35">
        <f t="shared" si="4"/>
        <v>0</v>
      </c>
      <c r="J25" s="14"/>
      <c r="K25" s="14"/>
    </row>
    <row r="26" spans="1:11" x14ac:dyDescent="0.3">
      <c r="A26" s="6">
        <v>21</v>
      </c>
      <c r="B26" s="9" t="s">
        <v>48</v>
      </c>
      <c r="C26" s="27" t="s">
        <v>36</v>
      </c>
      <c r="D26" s="17">
        <v>1</v>
      </c>
      <c r="E26" s="7"/>
      <c r="F26" s="18">
        <f t="shared" si="0"/>
        <v>0</v>
      </c>
      <c r="G26" s="41"/>
      <c r="H26" s="18">
        <f t="shared" si="3"/>
        <v>0</v>
      </c>
      <c r="I26" s="35">
        <f t="shared" si="4"/>
        <v>0</v>
      </c>
      <c r="J26" s="14"/>
      <c r="K26" s="14"/>
    </row>
    <row r="27" spans="1:11" x14ac:dyDescent="0.3">
      <c r="A27" s="24">
        <v>22</v>
      </c>
      <c r="B27" s="9" t="s">
        <v>35</v>
      </c>
      <c r="C27" s="27" t="s">
        <v>36</v>
      </c>
      <c r="D27" s="17">
        <v>1</v>
      </c>
      <c r="E27" s="7"/>
      <c r="F27" s="18">
        <f t="shared" si="0"/>
        <v>0</v>
      </c>
      <c r="G27" s="41"/>
      <c r="H27" s="18">
        <f t="shared" si="3"/>
        <v>0</v>
      </c>
      <c r="I27" s="35">
        <f t="shared" si="4"/>
        <v>0</v>
      </c>
      <c r="J27" s="14"/>
      <c r="K27" s="14"/>
    </row>
    <row r="28" spans="1:11" ht="20.399999999999999" x14ac:dyDescent="0.3">
      <c r="A28" s="6">
        <v>23</v>
      </c>
      <c r="B28" s="9" t="s">
        <v>37</v>
      </c>
      <c r="C28" s="27" t="s">
        <v>36</v>
      </c>
      <c r="D28" s="17">
        <v>1</v>
      </c>
      <c r="E28" s="7"/>
      <c r="F28" s="18">
        <f t="shared" si="0"/>
        <v>0</v>
      </c>
      <c r="G28" s="41"/>
      <c r="H28" s="18">
        <f t="shared" si="3"/>
        <v>0</v>
      </c>
      <c r="I28" s="35">
        <f t="shared" si="4"/>
        <v>0</v>
      </c>
      <c r="J28" s="14"/>
      <c r="K28" s="14"/>
    </row>
    <row r="29" spans="1:11" x14ac:dyDescent="0.3">
      <c r="A29" s="24">
        <v>24</v>
      </c>
      <c r="B29" s="9" t="s">
        <v>49</v>
      </c>
      <c r="C29" s="27" t="s">
        <v>36</v>
      </c>
      <c r="D29" s="17">
        <v>1</v>
      </c>
      <c r="E29" s="7"/>
      <c r="F29" s="18">
        <f t="shared" si="0"/>
        <v>0</v>
      </c>
      <c r="G29" s="41"/>
      <c r="H29" s="18">
        <f t="shared" si="3"/>
        <v>0</v>
      </c>
      <c r="I29" s="35">
        <f t="shared" si="4"/>
        <v>0</v>
      </c>
      <c r="J29" s="14"/>
      <c r="K29" s="14"/>
    </row>
    <row r="30" spans="1:11" x14ac:dyDescent="0.3">
      <c r="A30" s="6">
        <v>25</v>
      </c>
      <c r="B30" s="9" t="s">
        <v>50</v>
      </c>
      <c r="C30" s="27" t="s">
        <v>36</v>
      </c>
      <c r="D30" s="17">
        <v>1</v>
      </c>
      <c r="E30" s="7"/>
      <c r="F30" s="18">
        <f t="shared" si="0"/>
        <v>0</v>
      </c>
      <c r="G30" s="41"/>
      <c r="H30" s="18">
        <f t="shared" si="3"/>
        <v>0</v>
      </c>
      <c r="I30" s="35">
        <f t="shared" si="4"/>
        <v>0</v>
      </c>
      <c r="J30" s="14"/>
      <c r="K30" s="14"/>
    </row>
    <row r="31" spans="1:11" x14ac:dyDescent="0.3">
      <c r="A31" s="24">
        <v>26</v>
      </c>
      <c r="B31" s="9" t="s">
        <v>38</v>
      </c>
      <c r="C31" s="27" t="s">
        <v>36</v>
      </c>
      <c r="D31" s="17">
        <v>1</v>
      </c>
      <c r="E31" s="7"/>
      <c r="F31" s="18">
        <f t="shared" si="0"/>
        <v>0</v>
      </c>
      <c r="G31" s="41"/>
      <c r="H31" s="18">
        <f t="shared" si="3"/>
        <v>0</v>
      </c>
      <c r="I31" s="35">
        <f t="shared" si="4"/>
        <v>0</v>
      </c>
      <c r="J31" s="14"/>
      <c r="K31" s="14"/>
    </row>
    <row r="32" spans="1:11" x14ac:dyDescent="0.3">
      <c r="A32" s="6">
        <v>27</v>
      </c>
      <c r="B32" s="9" t="s">
        <v>51</v>
      </c>
      <c r="C32" s="27" t="s">
        <v>36</v>
      </c>
      <c r="D32" s="17">
        <v>1</v>
      </c>
      <c r="E32" s="7"/>
      <c r="F32" s="18">
        <f t="shared" si="0"/>
        <v>0</v>
      </c>
      <c r="G32" s="41"/>
      <c r="H32" s="18">
        <f t="shared" si="3"/>
        <v>0</v>
      </c>
      <c r="I32" s="35">
        <f t="shared" si="4"/>
        <v>0</v>
      </c>
      <c r="J32" s="14"/>
      <c r="K32" s="14"/>
    </row>
    <row r="33" spans="1:11" x14ac:dyDescent="0.3">
      <c r="A33" s="24">
        <v>28</v>
      </c>
      <c r="B33" s="9" t="s">
        <v>39</v>
      </c>
      <c r="C33" s="27" t="s">
        <v>36</v>
      </c>
      <c r="D33" s="17">
        <v>1</v>
      </c>
      <c r="E33" s="7"/>
      <c r="F33" s="18">
        <f t="shared" si="0"/>
        <v>0</v>
      </c>
      <c r="G33" s="41"/>
      <c r="H33" s="18">
        <f t="shared" si="3"/>
        <v>0</v>
      </c>
      <c r="I33" s="35">
        <f t="shared" si="4"/>
        <v>0</v>
      </c>
      <c r="J33" s="14"/>
      <c r="K33" s="14"/>
    </row>
    <row r="34" spans="1:11" ht="15" thickBot="1" x14ac:dyDescent="0.35">
      <c r="A34" s="6">
        <v>29</v>
      </c>
      <c r="B34" s="16" t="s">
        <v>40</v>
      </c>
      <c r="C34" s="26" t="s">
        <v>36</v>
      </c>
      <c r="D34" s="8">
        <v>1</v>
      </c>
      <c r="E34" s="7"/>
      <c r="F34" s="18">
        <f t="shared" si="0"/>
        <v>0</v>
      </c>
      <c r="G34" s="41"/>
      <c r="H34" s="18">
        <f t="shared" si="3"/>
        <v>0</v>
      </c>
      <c r="I34" s="35">
        <f t="shared" si="4"/>
        <v>0</v>
      </c>
      <c r="J34" s="14"/>
      <c r="K34" s="14"/>
    </row>
    <row r="35" spans="1:11" ht="16.2" thickBot="1" x14ac:dyDescent="0.35">
      <c r="A35" s="49" t="s">
        <v>11</v>
      </c>
      <c r="B35" s="50"/>
      <c r="C35" s="43">
        <f>SUM(F6:F34)</f>
        <v>0</v>
      </c>
      <c r="D35" s="44"/>
      <c r="E35" s="44"/>
      <c r="F35" s="45"/>
      <c r="G35" s="37" t="s">
        <v>12</v>
      </c>
      <c r="H35" s="46"/>
      <c r="I35" s="47"/>
      <c r="J35" s="47"/>
      <c r="K35" s="48"/>
    </row>
    <row r="36" spans="1:11" ht="16.2" thickBot="1" x14ac:dyDescent="0.35">
      <c r="A36" s="49" t="s">
        <v>13</v>
      </c>
      <c r="B36" s="50"/>
      <c r="C36" s="43">
        <f>SUM(I6:I34)</f>
        <v>0</v>
      </c>
      <c r="D36" s="44"/>
      <c r="E36" s="44"/>
      <c r="F36" s="45"/>
      <c r="G36" s="38" t="s">
        <v>12</v>
      </c>
      <c r="H36" s="46"/>
      <c r="I36" s="47"/>
      <c r="J36" s="47"/>
      <c r="K36" s="48"/>
    </row>
    <row r="38" spans="1:11" x14ac:dyDescent="0.3">
      <c r="A38" s="21"/>
      <c r="B38" s="22"/>
      <c r="C38" s="22"/>
      <c r="D38" s="22"/>
      <c r="F38" s="22"/>
      <c r="G38" s="22"/>
      <c r="H38" s="22"/>
      <c r="I38" s="22"/>
      <c r="J38" s="23"/>
      <c r="K38" s="23"/>
    </row>
    <row r="39" spans="1:11" x14ac:dyDescent="0.3">
      <c r="A39" s="21"/>
      <c r="B39" s="5"/>
      <c r="C39" s="22"/>
      <c r="D39" s="22"/>
      <c r="E39" s="22"/>
      <c r="F39" s="22"/>
      <c r="G39" s="22"/>
      <c r="H39" s="42" t="s">
        <v>16</v>
      </c>
      <c r="I39" s="29"/>
      <c r="J39" s="29"/>
      <c r="K39" s="29"/>
    </row>
    <row r="40" spans="1:11" x14ac:dyDescent="0.3">
      <c r="A40" s="21"/>
      <c r="B40" s="28" t="s">
        <v>14</v>
      </c>
      <c r="C40" s="22"/>
      <c r="D40" s="22"/>
      <c r="E40" s="22"/>
      <c r="F40" s="22"/>
      <c r="G40" s="22"/>
      <c r="H40" s="51" t="s">
        <v>15</v>
      </c>
      <c r="I40" s="51"/>
      <c r="J40" s="51"/>
      <c r="K40" s="51"/>
    </row>
    <row r="49" spans="5:5" x14ac:dyDescent="0.3">
      <c r="E49" s="29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36:F36"/>
    <mergeCell ref="H36:K36"/>
    <mergeCell ref="A36:B36"/>
    <mergeCell ref="H40:K40"/>
    <mergeCell ref="L1:N1"/>
    <mergeCell ref="J1:K1"/>
    <mergeCell ref="C1:H1"/>
    <mergeCell ref="A2:K2"/>
    <mergeCell ref="C35:F35"/>
    <mergeCell ref="H35:K35"/>
    <mergeCell ref="A35:B35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WIW&amp;K000000-a-z.272.9.2020&amp;C
&amp;R&amp;K000000Załącznik  3d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2020-06-29T11:35:52Z</dcterms:modified>
</cp:coreProperties>
</file>