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8F0DF9B7-3721-4E1A-93FB-A2AF18C565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Arkusz1!$A$1:$K$87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6" i="1"/>
  <c r="H44" i="1" l="1"/>
  <c r="I44" i="1" s="1"/>
  <c r="C81" i="1" l="1"/>
  <c r="H7" i="1" l="1"/>
  <c r="I7" i="1" s="1"/>
  <c r="H8" i="1"/>
  <c r="I8" i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/>
  <c r="H23" i="1"/>
  <c r="I23" i="1" s="1"/>
  <c r="H24" i="1"/>
  <c r="I24" i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/>
  <c r="H39" i="1"/>
  <c r="I39" i="1" s="1"/>
  <c r="H40" i="1"/>
  <c r="I40" i="1" s="1"/>
  <c r="H41" i="1"/>
  <c r="I41" i="1" s="1"/>
  <c r="H42" i="1"/>
  <c r="I42" i="1" s="1"/>
  <c r="H43" i="1"/>
  <c r="I43" i="1" s="1"/>
  <c r="H45" i="1"/>
  <c r="I45" i="1" s="1"/>
  <c r="H46" i="1"/>
  <c r="I46" i="1" s="1"/>
  <c r="H47" i="1"/>
  <c r="I47" i="1" s="1"/>
  <c r="H48" i="1"/>
  <c r="I48" i="1" s="1"/>
  <c r="H49" i="1"/>
  <c r="I49" i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/>
  <c r="H72" i="1"/>
  <c r="I72" i="1" s="1"/>
  <c r="H73" i="1"/>
  <c r="I73" i="1"/>
  <c r="H74" i="1"/>
  <c r="I74" i="1" s="1"/>
  <c r="H75" i="1"/>
  <c r="I75" i="1" s="1"/>
  <c r="H76" i="1"/>
  <c r="I76" i="1"/>
  <c r="H77" i="1"/>
  <c r="I77" i="1" s="1"/>
  <c r="H78" i="1"/>
  <c r="I78" i="1" s="1"/>
  <c r="H79" i="1"/>
  <c r="I79" i="1" s="1"/>
  <c r="H80" i="1"/>
  <c r="I80" i="1" s="1"/>
  <c r="H6" i="1"/>
  <c r="I6" i="1" s="1"/>
  <c r="C82" i="1" l="1"/>
</calcChain>
</file>

<file path=xl/sharedStrings.xml><?xml version="1.0" encoding="utf-8"?>
<sst xmlns="http://schemas.openxmlformats.org/spreadsheetml/2006/main" count="173" uniqueCount="122">
  <si>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</si>
  <si>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</si>
  <si>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</si>
  <si>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</si>
  <si>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</si>
  <si>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</si>
  <si>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</si>
  <si>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</si>
  <si>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</si>
  <si>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</si>
  <si>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</si>
  <si>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</si>
  <si>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</si>
  <si>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</si>
  <si>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</si>
  <si>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</si>
  <si>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 xml:space="preserve">             __________________________________________</t>
  </si>
  <si>
    <t>20 mg</t>
  </si>
  <si>
    <t>100 mg</t>
  </si>
  <si>
    <t>250 mg</t>
  </si>
  <si>
    <t>25 mg</t>
  </si>
  <si>
    <t>Crystal Violet chloride, vetranal. Produkt FLUKA o nr kat. 46364-250MG, lub równoważny.</t>
  </si>
  <si>
    <t>op. = 100 mg</t>
  </si>
  <si>
    <t>Dihydrostreptomycin sesquisulfate.  Produkt FLUKA, o nr kat. D7253, lub równoważny</t>
  </si>
  <si>
    <t xml:space="preserve"> 5 g</t>
  </si>
  <si>
    <t>Dithiothreitol min. 99.0% (RT). Produkt SIGMA ALDRICH, o nr kat. 43819, lub równoważny</t>
  </si>
  <si>
    <t>1 g</t>
  </si>
  <si>
    <t>DMSO Dimethyl Sulfoxide D2650, odczynnik do bankowania hodowli komórkowych. Produkt SIGMA ALDRICH, o nr kat. D2650-5X5ML, lub równoważny</t>
  </si>
  <si>
    <t>Antibiotic Antimycotic Solution (Stabilized BioReagent, sterile-filtered, with 10,000 units penicillin, 10 mg streptomycin and 25 µg amphotericin B per mL, suitable for cell culture. Produkt SIGMA ALDRICH, o nr kat. A5955, lub równoważny.</t>
  </si>
  <si>
    <t>Hexestrol. Produkt FLUKA, o nr kat. 46320, lub równoważny</t>
  </si>
  <si>
    <t>Jodek amonu ACS min. 99.0%. Produkt SIGMA ALDRICH o nr kat. 221937, lub równoważny.</t>
  </si>
  <si>
    <t>100 g</t>
  </si>
  <si>
    <t>50 mg</t>
  </si>
  <si>
    <t>Kwas heptafluorobutylowy (HFBA),min. 99%. Produkt SIGMA ALDRICH o nr kat. 77253, lub równoważny.</t>
  </si>
  <si>
    <t>op. = 10 amp.</t>
  </si>
  <si>
    <t>20 ml</t>
  </si>
  <si>
    <t>L-Fenyloalaniana dla biochemii. Produkt MERCK, o nr kat. 1.07256.0100, lub równoważny.</t>
  </si>
  <si>
    <t>500 ml</t>
  </si>
  <si>
    <t>100 ml</t>
  </si>
  <si>
    <t>Moxidectin. Produkt FLUKA, o nr kat.33746, lub równoważny.</t>
  </si>
  <si>
    <t>Naważka HCl Tetrafix ™ odważka analityczna kwas solny 0,1 mol/l (0,1 N) (ciecz). Produkt POCH o nr kat. 575313163, lub równoważny.</t>
  </si>
  <si>
    <t>szt.</t>
  </si>
  <si>
    <t xml:space="preserve">N-methyl1-N(trimethylsilyl) trifluoroacetamid. Produkt FLUKA o nr kat. 69479, lub równoważny. </t>
  </si>
  <si>
    <t>N-metyloimidazol redestilled 99%. Produkt SIGMA ALDRICH o nr kat.336092, lub równoważny.</t>
  </si>
  <si>
    <t>Flumequine pestanal. Produkt FLUKA, o nr kat. 45735, lub równoważny</t>
  </si>
  <si>
    <t>L Glutamine solution. Produkt SIGMA ALDRICH, o nr kat. G7513, lub równoważny.</t>
  </si>
  <si>
    <t>Minimum Essential Medium Eagle, With Earle's salts, with L-glutamine and sodium bicarbonate, liquid, sterile-filtered, cell culture tested.  Produkt SIGMA ALDRICH, o nr kat.  M4655, lub równoważny.</t>
  </si>
  <si>
    <t>Minimum Essential Medium Eagle 10 ×, With Earle's salts, without L-glutamine and sodium bicarbonate, liquid, sterile-filtered, cell culture tested. Produkt SIGMA ALDRICH, o nr kat.  M0275, lub równoważny.</t>
  </si>
  <si>
    <t>op. = 10 x 1 ml</t>
  </si>
  <si>
    <t>100 tabl.</t>
  </si>
  <si>
    <t>Rafoksanid 13C6 (Rafoxanide-(benzoyl ring-13C6) ) vetanal. Produkt SIGMA ALDRICH o nr kat. 35381, lub równoważny.</t>
  </si>
  <si>
    <t>Sodu wodorowęglan 7,5 %.  Produkt SIGMA ALDRICH, o nr kat. S8761, lub równoważny.</t>
  </si>
  <si>
    <t>Spectinomycin dihydrochloride pentahydrate, vetranal. Produkt FLUKA o nr kat. 46738, lub równoważny.</t>
  </si>
  <si>
    <t>Sulfacetamid. Produkt RdH, o nr kat. 46770 lub równoważny.</t>
  </si>
  <si>
    <t>25 g</t>
  </si>
  <si>
    <t>Sodium pyruvate solution. Produkt SIGMA ALDRICH, o nr kat. S8636, lub równoważny</t>
  </si>
  <si>
    <t>Trypsyna 0,25%. Produkt SIGMA ALDRICH, o nr kat. T4049, lub równoważny</t>
  </si>
  <si>
    <t>Phosphate buffered saline. Produkt SIGMA ALDRICH, o nr kat. P4417, lub równoważny.</t>
  </si>
  <si>
    <t>Część I: Odczynniki chemiczne-specjalistyczne</t>
  </si>
  <si>
    <t>1-Octanesulfonic acid sodium salt.  Produkt SIGMA ALDRICH, o nr kat.  O8380, lub równoważny</t>
  </si>
  <si>
    <t>2-amino-flubendazol (2-Aminoflubendazole),  vetranal, CAS: 82050-13-3, Sigma nr 32841-10MG</t>
  </si>
  <si>
    <t>5 g</t>
  </si>
  <si>
    <t>10 mg</t>
  </si>
  <si>
    <t>4-epitetracycline hydrochloride, analitycal standard. Produkt Sigma, o nr kat. 37918, lub równoważny</t>
  </si>
  <si>
    <t>5-hydroksymebendazol (5-Hydroxymebendazole) vetranal, CAS: 60254-95-7, Sigma nr  35404-10MG</t>
  </si>
  <si>
    <t>5-hydroksytiabendazol (5-Hydroxythiabendazole) pestanal, CAS: 948-71-0, Sigma nr 33818-10MG</t>
  </si>
  <si>
    <t>Albendazolu 2-amino-sulfon (Albendazole-2-aminosulfone), analytical standard, CAS: 80983-34-2, Sigma nr 05156-10MG</t>
  </si>
  <si>
    <t>Albendazolu sulfon (Albendazole sulfone), standard analityczny, CAS: 75184-71-3, Sigma nr 35394-10MG</t>
  </si>
  <si>
    <t>Albendazolu sulfotlenek (Albendazole sulfoxide ), vetranal, CAS: 54029-12-8, Sigma nr 35395-10MG</t>
  </si>
  <si>
    <t>Aminomebendazol (Mebendazole-amine) vetranal, CAS: 52329-60-9, Sigma nr 35403-10MG</t>
  </si>
  <si>
    <t>Beta-Glucuronidase from Helix Pomatia, type HP-2, roztwór wodny, powyżej 100units/ml</t>
  </si>
  <si>
    <t>2 ml</t>
  </si>
  <si>
    <t>Canamycin A disulfate salt dihydrate, vetranal. Standard analityczny, Fluka nr kat. 46356-50MG</t>
  </si>
  <si>
    <t>Cefalonium vetranal. Produkt równoważny z FLUKA, o nr kat. 32904</t>
  </si>
  <si>
    <t>Ceftiofur, vetranal. 
Produkt FLUKA, o nr kat. 34001, lub równoważny</t>
  </si>
  <si>
    <t>Chloramphenicol vetranal. Produkt równoważny z FLUKA, o nr kat. 31667</t>
  </si>
  <si>
    <t>Cloxacillin sodium salt hydrate, vetranal, Fluka nr kat. 46140</t>
  </si>
  <si>
    <t>Dicloxacillin sodium salt hydrate, VETRANAL, Sigma nr 46182-100MG</t>
  </si>
  <si>
    <t>op. = 5 x 5 ml</t>
  </si>
  <si>
    <t>Fenbendazol (Fenbendazole),  CAS:43210-67-9, vetranal. Produkt Sigma Aldrich o nr kat. nr 35032-100MG lub równoważny.</t>
  </si>
  <si>
    <t>Fenbendazolu sulfon (Fenbendazole sulfone),  vetranal, CAS: 54029-20-8. G Produkt SIGMA ALDRICH o  nr kat. 32544-10MG , lub równoważny.</t>
  </si>
  <si>
    <t>Fenbendazolu sulfotlenek D3 (Oxfendazole-d3) vetranal, CAS: 1228182-54-4. Produkt Sigma Aldrich o nr kat. 32543-10MG lub równoważny.</t>
  </si>
  <si>
    <t xml:space="preserve">Fluorescamina. Produkt SIGMA ALDRICH o nr kat. F9015 lub równoważny. </t>
  </si>
  <si>
    <t>Kambendazol (Cambendazole) vetranal, CAS: 26097-80-3. Produkt Sigma Aldrich o nr kat. 32593-10MG lub równoważny.</t>
  </si>
  <si>
    <t>Ketotriklabendazol (Ketotriclabendazole) vetranal, CAS: 1201920-88-8. Produkt Sigma Aldrich o nr kat. 32162-10MG lub równoważny.</t>
  </si>
  <si>
    <t>Klozantel 13C6 (Closantel-(benzoyl ring-13C6) vetranal, CAS: 1325559-20-3 (free base). Produkt Sigma Aldrich o nr kat. 35359-10MG lub równoważny.</t>
  </si>
  <si>
    <t>25 ml</t>
  </si>
  <si>
    <t>Kwas heptafluorobutylowy (HFBA) for ion chromatography. Produkt SIGMA ALDRICH, o nr kat.52411, lub równoważny.</t>
  </si>
  <si>
    <t>Kwas L-askorbinowy cz.d.a. Produkt SIGMA ALDRICH o nr kat. A5960-25G lub równoważny.</t>
  </si>
  <si>
    <t>250 ml</t>
  </si>
  <si>
    <t xml:space="preserve">Kwas mrówkowy for mass spectrometry. </t>
  </si>
  <si>
    <t>Lewamizolu chlorowodorek (Levamisol hydrochloride) vetranal, CAS : 16595-80-5. Produkt Sigma Aldrich o nr kat. 31742-250MG lub równoważny.</t>
  </si>
  <si>
    <t>Mebendazol (Mebendazole) vetranal, CAS: 31431-39-7, Produkt Sigma o nr kat.46404-250MG lub równoiwazny</t>
  </si>
  <si>
    <t>Mercaptoetanol; Produkt Sigma Aldrich o nr kat.  M6250-100ml lub równoważny.</t>
  </si>
  <si>
    <t>Nalidixic acid,  analitycal standard. Produkt Sigma Aldrich o nr kat. 97023-100MG lub równoważny.</t>
  </si>
  <si>
    <t>Nitroksynil 13C6  (Nitroxynil-(phenyl13C6) ) vetranal, CAS: 1325559-31-6. Produkt Sigma Aldrich o nr kat. 35367-10MG lub równoważny.</t>
  </si>
  <si>
    <t>Oksybendazol (Oxibendazole), vetranal, CAS: 20559-55-1. Produkt Sigma Aldrich o nr kat. 32924-100MG lub równoważny.</t>
  </si>
  <si>
    <t>Oksyklozanid 13C6 (Oxyclozanide-(benzoyl ring-13C6) ) vetranal, CAS: 1353867-74-9. Produkt Sigma Aldrich o nr 35379-10MG lub równoważny.</t>
  </si>
  <si>
    <t xml:space="preserve">Oxytetracycline hydrochloride, vetranal. </t>
  </si>
  <si>
    <t>Phosphate buffer for microbiology, APHA, pH 7,2. Produkt Sigma-Aldrich o nr kat. 17202-500G, lub równoważny.</t>
  </si>
  <si>
    <t>500 g</t>
  </si>
  <si>
    <t>Pierwszo i drugorzędowa amina (PSA) , Supelclean PSA SPE Bulk Packing, CAS nr 9002-98-6(1). Produkt Sigma Aldrich o nr kat. 52738-U lub równoważny.</t>
  </si>
  <si>
    <t>Sarafloxacin hydrochloride hydrate, vetranal. Produkt Sigma Aldrich nr 33497-100MG-R lub równoważny.</t>
  </si>
  <si>
    <t xml:space="preserve">Sodium phosphate dibasic 7-hydrate, crystal (Na2HPO4x7H2O). Produkt J.T. Baker o nr kat. 3824-01, lub równoważny. </t>
  </si>
  <si>
    <t>Sulfametazyna, vetranal</t>
  </si>
  <si>
    <t>Sulfamethoxazole, vetranal, analytical standard. Produkt SIGMA ALDRICH o nr kat. 31737, lub równoważny.</t>
  </si>
  <si>
    <t>Sulfaphenazole min 98% Produkt SIGMA ALDRICH o nr kat. S0758 lub równoważny.</t>
  </si>
  <si>
    <t>Sulfapyridine, vetranal, analytical standard. Produkt Sigma Aldrich o nr kat. 31738-250MG lub równoważny.</t>
  </si>
  <si>
    <t>250 g</t>
  </si>
  <si>
    <t>Sulfisoxazole, vetranal, analytical standard, Sigma nr 31739-250MG</t>
  </si>
  <si>
    <t>Tiabendazol (Thiabendazole), pestanal, CAS: 148-79-8. Produkt Sigma Aldrich o nr kat. 45684-250MG lub równoważny.</t>
  </si>
  <si>
    <t>Tiamulin fumarate, vetranal</t>
  </si>
  <si>
    <t>Triklabendazol (Triclabendazole) vetranal, CAS: 68786-66-3. Produkt Sigma Aldrich o nr kat. 32802-100MG lub równoważni.</t>
  </si>
  <si>
    <t>Triklabendazol D3 (Triclabendazole-(methyl-d3) ) vetranal, CAS: 1353867-93-2. Produkt Sigma Aldrich o nr kat. 35393-10MG lub równoważny.</t>
  </si>
  <si>
    <t>Triklabendazolu sulfon (Triclabendazole sulfone) vetranal, CAS: 106791-37-1. Produkt Sigma Aldrich o nr kat. 35389-10MG lub równoważny.</t>
  </si>
  <si>
    <t>Triklabendazolu sulfotlenek (Triclabendazole sulfoxide) vetranal, CAS:100648-13-3. Produkt Sigma Aldrich o nr kat. 35391-10MG lub równoważny.</t>
  </si>
  <si>
    <t>Trimethoprim. Produkt SIGMA ALDRICH o nr kat. 46984 lub równoważny.</t>
  </si>
  <si>
    <t>Zieleni malachitowej szczawian, vetranal. Produkt FLUKA, o nr kat.  46396 lub równoważny.</t>
  </si>
  <si>
    <t>WARTOŚĆ VAT</t>
  </si>
  <si>
    <t>6 = 4*5</t>
  </si>
  <si>
    <t>8 = 6*7</t>
  </si>
  <si>
    <t>9 = 6 + 8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</si>
</sst>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44" fontId="4" fillId="0" borderId="2" xfId="1" applyFon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44" fontId="11" fillId="0" borderId="5" xfId="1" applyFont="1" applyFill="1" applyBorder="1" applyAlignment="1">
      <alignment horizontal="right" vertical="center" wrapText="1"/>
    </xf>
    <xf numFmtId="44" fontId="11" fillId="0" borderId="4" xfId="1" applyFont="1" applyFill="1" applyBorder="1" applyAlignment="1">
      <alignment horizontal="right" vertical="center" wrapText="1"/>
    </xf>
    <xf numFmtId="44" fontId="11" fillId="0" borderId="3" xfId="1" applyFont="1" applyFill="1" applyBorder="1" applyAlignment="1">
      <alignment horizontal="right" vertical="center" wrapText="1"/>
    </xf>
    <xf numFmtId="0" fontId="12" fillId="3" borderId="5" xfId="0" applyFont="1" applyFill="1" applyBorder="1" applyAlignment="1" applyProtection="1">
      <alignment horizontal="left"/>
      <protection locked="0"/>
    </xf>
    <xf numFmtId="0" fontId="12" fillId="3" borderId="4" xfId="0" applyFont="1" applyFill="1" applyBorder="1" applyAlignment="1" applyProtection="1">
      <alignment horizontal="left"/>
      <protection locked="0"/>
    </xf>
    <xf numFmtId="0" fontId="12" fillId="3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tabSelected="1" view="pageBreakPreview" zoomScale="140" zoomScaleNormal="140" zoomScaleSheetLayoutView="140" zoomScalePageLayoutView="115" workbookViewId="0">
      <selection activeCell="B7" sqref="B7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3" customWidth="1"/>
    <col min="11" max="11" width="15.44140625" style="13" customWidth="1"/>
    <col min="12" max="16384" width="9.109375" style="1"/>
  </cols>
  <sheetData>
    <row r="1" spans="1:14" ht="18" x14ac:dyDescent="0.3">
      <c r="A1" s="3"/>
      <c r="B1" s="2"/>
      <c r="C1" s="52" t="s">
        <v>0</v>
      </c>
      <c r="D1" s="52"/>
      <c r="E1" s="52"/>
      <c r="F1" s="52"/>
      <c r="G1" s="52"/>
      <c r="H1" s="52"/>
      <c r="I1" s="4"/>
      <c r="J1" s="51"/>
      <c r="K1" s="51"/>
      <c r="L1" s="49"/>
      <c r="M1" s="50"/>
      <c r="N1" s="50"/>
    </row>
    <row r="2" spans="1:14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4" x14ac:dyDescent="0.3">
      <c r="A3" s="54" t="s">
        <v>58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4" ht="30.6" x14ac:dyDescent="0.3">
      <c r="A4" s="8" t="s">
        <v>9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6</v>
      </c>
      <c r="G4" s="8" t="s">
        <v>5</v>
      </c>
      <c r="H4" s="8" t="s">
        <v>118</v>
      </c>
      <c r="I4" s="8" t="s">
        <v>7</v>
      </c>
      <c r="J4" s="9" t="s">
        <v>8</v>
      </c>
      <c r="K4" s="9" t="s">
        <v>10</v>
      </c>
    </row>
    <row r="5" spans="1:14" ht="13.5" customHeight="1" x14ac:dyDescent="0.3">
      <c r="A5" s="10">
        <v>1</v>
      </c>
      <c r="B5" s="8">
        <v>2</v>
      </c>
      <c r="C5" s="8">
        <v>3</v>
      </c>
      <c r="D5" s="10">
        <v>4</v>
      </c>
      <c r="E5" s="9">
        <v>5</v>
      </c>
      <c r="F5" s="11" t="s">
        <v>119</v>
      </c>
      <c r="G5" s="10">
        <v>7</v>
      </c>
      <c r="H5" s="10" t="s">
        <v>120</v>
      </c>
      <c r="I5" s="10" t="s">
        <v>121</v>
      </c>
      <c r="J5" s="9">
        <v>10</v>
      </c>
      <c r="K5" s="9">
        <v>11</v>
      </c>
    </row>
    <row r="6" spans="1:14" ht="30.6" x14ac:dyDescent="0.3">
      <c r="A6" s="27">
        <v>1</v>
      </c>
      <c r="B6" s="7" t="s">
        <v>59</v>
      </c>
      <c r="C6" s="31" t="s">
        <v>61</v>
      </c>
      <c r="D6" s="6">
        <v>1</v>
      </c>
      <c r="E6" s="28"/>
      <c r="F6" s="38">
        <f>D6*E6</f>
        <v>0</v>
      </c>
      <c r="G6" s="36"/>
      <c r="H6" s="37">
        <f>F6*G6%</f>
        <v>0</v>
      </c>
      <c r="I6" s="19">
        <f>F6+H6</f>
        <v>0</v>
      </c>
      <c r="J6" s="20"/>
      <c r="K6" s="20"/>
    </row>
    <row r="7" spans="1:14" ht="20.399999999999999" x14ac:dyDescent="0.3">
      <c r="A7" s="25">
        <v>2</v>
      </c>
      <c r="B7" s="7" t="s">
        <v>60</v>
      </c>
      <c r="C7" s="21" t="s">
        <v>62</v>
      </c>
      <c r="D7" s="6">
        <v>1</v>
      </c>
      <c r="E7" s="28"/>
      <c r="F7" s="38">
        <f t="shared" ref="F7:F70" si="0">D7*E7</f>
        <v>0</v>
      </c>
      <c r="G7" s="36"/>
      <c r="H7" s="37">
        <f t="shared" ref="H7:H65" si="1">F7*G7%</f>
        <v>0</v>
      </c>
      <c r="I7" s="19">
        <f t="shared" ref="I7:I65" si="2">F7+H7</f>
        <v>0</v>
      </c>
      <c r="J7" s="26"/>
      <c r="K7" s="26"/>
    </row>
    <row r="8" spans="1:14" ht="30.6" x14ac:dyDescent="0.3">
      <c r="A8" s="27">
        <v>3</v>
      </c>
      <c r="B8" s="7" t="s">
        <v>63</v>
      </c>
      <c r="C8" s="21" t="s">
        <v>18</v>
      </c>
      <c r="D8" s="6">
        <v>1</v>
      </c>
      <c r="E8" s="28"/>
      <c r="F8" s="38">
        <f t="shared" si="0"/>
        <v>0</v>
      </c>
      <c r="G8" s="36"/>
      <c r="H8" s="37">
        <f t="shared" si="1"/>
        <v>0</v>
      </c>
      <c r="I8" s="19">
        <f t="shared" si="2"/>
        <v>0</v>
      </c>
      <c r="J8" s="26"/>
      <c r="K8" s="26"/>
    </row>
    <row r="9" spans="1:14" ht="30.6" x14ac:dyDescent="0.3">
      <c r="A9" s="25">
        <v>4</v>
      </c>
      <c r="B9" s="7" t="s">
        <v>64</v>
      </c>
      <c r="C9" s="21" t="s">
        <v>62</v>
      </c>
      <c r="D9" s="6">
        <v>1</v>
      </c>
      <c r="E9" s="28"/>
      <c r="F9" s="38">
        <f t="shared" si="0"/>
        <v>0</v>
      </c>
      <c r="G9" s="36"/>
      <c r="H9" s="37">
        <f t="shared" si="1"/>
        <v>0</v>
      </c>
      <c r="I9" s="19">
        <f t="shared" si="2"/>
        <v>0</v>
      </c>
      <c r="J9" s="26"/>
      <c r="K9" s="26"/>
    </row>
    <row r="10" spans="1:14" ht="20.399999999999999" x14ac:dyDescent="0.3">
      <c r="A10" s="27">
        <v>5</v>
      </c>
      <c r="B10" s="7" t="s">
        <v>65</v>
      </c>
      <c r="C10" s="21" t="s">
        <v>62</v>
      </c>
      <c r="D10" s="6">
        <v>1</v>
      </c>
      <c r="E10" s="28"/>
      <c r="F10" s="38">
        <f t="shared" si="0"/>
        <v>0</v>
      </c>
      <c r="G10" s="36"/>
      <c r="H10" s="37">
        <f t="shared" si="1"/>
        <v>0</v>
      </c>
      <c r="I10" s="19">
        <f t="shared" si="2"/>
        <v>0</v>
      </c>
      <c r="J10" s="26"/>
      <c r="K10" s="26"/>
    </row>
    <row r="11" spans="1:14" ht="30.6" x14ac:dyDescent="0.3">
      <c r="A11" s="25">
        <v>6</v>
      </c>
      <c r="B11" s="7" t="s">
        <v>66</v>
      </c>
      <c r="C11" s="21" t="s">
        <v>62</v>
      </c>
      <c r="D11" s="6">
        <v>1</v>
      </c>
      <c r="E11" s="28"/>
      <c r="F11" s="38">
        <f t="shared" si="0"/>
        <v>0</v>
      </c>
      <c r="G11" s="36"/>
      <c r="H11" s="37">
        <f t="shared" si="1"/>
        <v>0</v>
      </c>
      <c r="I11" s="19">
        <f t="shared" si="2"/>
        <v>0</v>
      </c>
      <c r="J11" s="26"/>
      <c r="K11" s="26"/>
    </row>
    <row r="12" spans="1:14" ht="30.6" x14ac:dyDescent="0.3">
      <c r="A12" s="27">
        <v>7</v>
      </c>
      <c r="B12" s="7" t="s">
        <v>67</v>
      </c>
      <c r="C12" s="21" t="s">
        <v>62</v>
      </c>
      <c r="D12" s="6">
        <v>1</v>
      </c>
      <c r="E12" s="28"/>
      <c r="F12" s="38">
        <f t="shared" si="0"/>
        <v>0</v>
      </c>
      <c r="G12" s="36"/>
      <c r="H12" s="37">
        <f t="shared" si="1"/>
        <v>0</v>
      </c>
      <c r="I12" s="19">
        <f t="shared" si="2"/>
        <v>0</v>
      </c>
      <c r="J12" s="26"/>
      <c r="K12" s="26"/>
    </row>
    <row r="13" spans="1:14" ht="20.399999999999999" x14ac:dyDescent="0.3">
      <c r="A13" s="25">
        <v>8</v>
      </c>
      <c r="B13" s="7" t="s">
        <v>68</v>
      </c>
      <c r="C13" s="21" t="s">
        <v>62</v>
      </c>
      <c r="D13" s="6">
        <v>1</v>
      </c>
      <c r="E13" s="28"/>
      <c r="F13" s="38">
        <f t="shared" si="0"/>
        <v>0</v>
      </c>
      <c r="G13" s="36"/>
      <c r="H13" s="37">
        <f t="shared" si="1"/>
        <v>0</v>
      </c>
      <c r="I13" s="19">
        <f t="shared" si="2"/>
        <v>0</v>
      </c>
      <c r="J13" s="26"/>
      <c r="K13" s="26"/>
    </row>
    <row r="14" spans="1:14" ht="20.399999999999999" x14ac:dyDescent="0.3">
      <c r="A14" s="27">
        <v>9</v>
      </c>
      <c r="B14" s="7" t="s">
        <v>69</v>
      </c>
      <c r="C14" s="21" t="s">
        <v>62</v>
      </c>
      <c r="D14" s="6">
        <v>1</v>
      </c>
      <c r="E14" s="28"/>
      <c r="F14" s="38">
        <f t="shared" si="0"/>
        <v>0</v>
      </c>
      <c r="G14" s="36"/>
      <c r="H14" s="37">
        <f t="shared" si="1"/>
        <v>0</v>
      </c>
      <c r="I14" s="19">
        <f t="shared" si="2"/>
        <v>0</v>
      </c>
      <c r="J14" s="26"/>
      <c r="K14" s="26"/>
    </row>
    <row r="15" spans="1:14" ht="61.2" x14ac:dyDescent="0.3">
      <c r="A15" s="25">
        <v>10</v>
      </c>
      <c r="B15" s="7" t="s">
        <v>28</v>
      </c>
      <c r="C15" s="21" t="s">
        <v>38</v>
      </c>
      <c r="D15" s="6">
        <v>12</v>
      </c>
      <c r="E15" s="28"/>
      <c r="F15" s="38">
        <f t="shared" si="0"/>
        <v>0</v>
      </c>
      <c r="G15" s="36"/>
      <c r="H15" s="37">
        <f t="shared" si="1"/>
        <v>0</v>
      </c>
      <c r="I15" s="19">
        <f t="shared" si="2"/>
        <v>0</v>
      </c>
      <c r="J15" s="26"/>
      <c r="K15" s="26"/>
    </row>
    <row r="16" spans="1:14" ht="20.399999999999999" x14ac:dyDescent="0.3">
      <c r="A16" s="27">
        <v>11</v>
      </c>
      <c r="B16" s="7" t="s">
        <v>70</v>
      </c>
      <c r="C16" s="21" t="s">
        <v>71</v>
      </c>
      <c r="D16" s="6">
        <v>3</v>
      </c>
      <c r="E16" s="28"/>
      <c r="F16" s="38">
        <f t="shared" si="0"/>
        <v>0</v>
      </c>
      <c r="G16" s="36"/>
      <c r="H16" s="37">
        <f t="shared" si="1"/>
        <v>0</v>
      </c>
      <c r="I16" s="19">
        <f t="shared" si="2"/>
        <v>0</v>
      </c>
      <c r="J16" s="26"/>
      <c r="K16" s="26"/>
    </row>
    <row r="17" spans="1:11" ht="20.399999999999999" x14ac:dyDescent="0.3">
      <c r="A17" s="25">
        <v>12</v>
      </c>
      <c r="B17" s="7" t="s">
        <v>72</v>
      </c>
      <c r="C17" s="21" t="s">
        <v>32</v>
      </c>
      <c r="D17" s="6">
        <v>1</v>
      </c>
      <c r="E17" s="28"/>
      <c r="F17" s="38">
        <f t="shared" si="0"/>
        <v>0</v>
      </c>
      <c r="G17" s="36"/>
      <c r="H17" s="37">
        <f t="shared" si="1"/>
        <v>0</v>
      </c>
      <c r="I17" s="19">
        <f t="shared" si="2"/>
        <v>0</v>
      </c>
      <c r="J17" s="26"/>
      <c r="K17" s="26"/>
    </row>
    <row r="18" spans="1:11" ht="20.399999999999999" x14ac:dyDescent="0.3">
      <c r="A18" s="27">
        <v>13</v>
      </c>
      <c r="B18" s="7" t="s">
        <v>73</v>
      </c>
      <c r="C18" s="21" t="s">
        <v>18</v>
      </c>
      <c r="D18" s="6">
        <v>1</v>
      </c>
      <c r="E18" s="28"/>
      <c r="F18" s="38">
        <f t="shared" si="0"/>
        <v>0</v>
      </c>
      <c r="G18" s="36"/>
      <c r="H18" s="37">
        <f t="shared" si="1"/>
        <v>0</v>
      </c>
      <c r="I18" s="19">
        <f t="shared" si="2"/>
        <v>0</v>
      </c>
      <c r="J18" s="26"/>
      <c r="K18" s="26"/>
    </row>
    <row r="19" spans="1:11" ht="20.399999999999999" x14ac:dyDescent="0.3">
      <c r="A19" s="25">
        <v>14</v>
      </c>
      <c r="B19" s="7" t="s">
        <v>74</v>
      </c>
      <c r="C19" s="21" t="s">
        <v>18</v>
      </c>
      <c r="D19" s="6">
        <v>1</v>
      </c>
      <c r="E19" s="28"/>
      <c r="F19" s="38">
        <f t="shared" si="0"/>
        <v>0</v>
      </c>
      <c r="G19" s="36"/>
      <c r="H19" s="37">
        <f t="shared" si="1"/>
        <v>0</v>
      </c>
      <c r="I19" s="19">
        <f t="shared" si="2"/>
        <v>0</v>
      </c>
      <c r="J19" s="26"/>
      <c r="K19" s="26"/>
    </row>
    <row r="20" spans="1:11" ht="20.399999999999999" x14ac:dyDescent="0.3">
      <c r="A20" s="27">
        <v>15</v>
      </c>
      <c r="B20" s="7" t="s">
        <v>75</v>
      </c>
      <c r="C20" s="21" t="s">
        <v>19</v>
      </c>
      <c r="D20" s="6">
        <v>1</v>
      </c>
      <c r="E20" s="28"/>
      <c r="F20" s="38">
        <f t="shared" si="0"/>
        <v>0</v>
      </c>
      <c r="G20" s="36"/>
      <c r="H20" s="37">
        <f t="shared" si="1"/>
        <v>0</v>
      </c>
      <c r="I20" s="19">
        <f t="shared" si="2"/>
        <v>0</v>
      </c>
      <c r="J20" s="26"/>
      <c r="K20" s="26"/>
    </row>
    <row r="21" spans="1:11" ht="20.399999999999999" x14ac:dyDescent="0.3">
      <c r="A21" s="25">
        <v>16</v>
      </c>
      <c r="B21" s="7" t="s">
        <v>76</v>
      </c>
      <c r="C21" s="21" t="s">
        <v>19</v>
      </c>
      <c r="D21" s="6">
        <v>1</v>
      </c>
      <c r="E21" s="28"/>
      <c r="F21" s="38">
        <f t="shared" si="0"/>
        <v>0</v>
      </c>
      <c r="G21" s="36"/>
      <c r="H21" s="37">
        <f t="shared" si="1"/>
        <v>0</v>
      </c>
      <c r="I21" s="19">
        <f t="shared" si="2"/>
        <v>0</v>
      </c>
      <c r="J21" s="26"/>
      <c r="K21" s="26"/>
    </row>
    <row r="22" spans="1:11" ht="20.399999999999999" x14ac:dyDescent="0.3">
      <c r="A22" s="27">
        <v>17</v>
      </c>
      <c r="B22" s="7" t="s">
        <v>21</v>
      </c>
      <c r="C22" s="21" t="s">
        <v>19</v>
      </c>
      <c r="D22" s="6">
        <v>1</v>
      </c>
      <c r="E22" s="28"/>
      <c r="F22" s="38">
        <f t="shared" si="0"/>
        <v>0</v>
      </c>
      <c r="G22" s="36"/>
      <c r="H22" s="37">
        <f t="shared" si="1"/>
        <v>0</v>
      </c>
      <c r="I22" s="19">
        <f t="shared" si="2"/>
        <v>0</v>
      </c>
      <c r="J22" s="26"/>
      <c r="K22" s="26"/>
    </row>
    <row r="23" spans="1:11" ht="20.399999999999999" x14ac:dyDescent="0.3">
      <c r="A23" s="25">
        <v>18</v>
      </c>
      <c r="B23" s="7" t="s">
        <v>77</v>
      </c>
      <c r="C23" s="21" t="s">
        <v>18</v>
      </c>
      <c r="D23" s="6">
        <v>1</v>
      </c>
      <c r="E23" s="28"/>
      <c r="F23" s="38">
        <f t="shared" si="0"/>
        <v>0</v>
      </c>
      <c r="G23" s="36"/>
      <c r="H23" s="37">
        <f t="shared" si="1"/>
        <v>0</v>
      </c>
      <c r="I23" s="19">
        <f t="shared" si="2"/>
        <v>0</v>
      </c>
      <c r="J23" s="26"/>
      <c r="K23" s="26"/>
    </row>
    <row r="24" spans="1:11" ht="20.399999999999999" x14ac:dyDescent="0.3">
      <c r="A24" s="27">
        <v>19</v>
      </c>
      <c r="B24" s="7" t="s">
        <v>23</v>
      </c>
      <c r="C24" s="21" t="s">
        <v>24</v>
      </c>
      <c r="D24" s="6">
        <v>1</v>
      </c>
      <c r="E24" s="28"/>
      <c r="F24" s="38">
        <f t="shared" si="0"/>
        <v>0</v>
      </c>
      <c r="G24" s="36"/>
      <c r="H24" s="37">
        <f t="shared" si="1"/>
        <v>0</v>
      </c>
      <c r="I24" s="19">
        <f t="shared" si="2"/>
        <v>0</v>
      </c>
      <c r="J24" s="26"/>
      <c r="K24" s="26"/>
    </row>
    <row r="25" spans="1:11" ht="20.399999999999999" x14ac:dyDescent="0.3">
      <c r="A25" s="25">
        <v>20</v>
      </c>
      <c r="B25" s="7" t="s">
        <v>25</v>
      </c>
      <c r="C25" s="21" t="s">
        <v>26</v>
      </c>
      <c r="D25" s="6">
        <v>1</v>
      </c>
      <c r="E25" s="28"/>
      <c r="F25" s="38">
        <f t="shared" si="0"/>
        <v>0</v>
      </c>
      <c r="G25" s="36"/>
      <c r="H25" s="37">
        <f t="shared" si="1"/>
        <v>0</v>
      </c>
      <c r="I25" s="19">
        <f t="shared" si="2"/>
        <v>0</v>
      </c>
      <c r="J25" s="26"/>
      <c r="K25" s="26"/>
    </row>
    <row r="26" spans="1:11" ht="40.799999999999997" x14ac:dyDescent="0.3">
      <c r="A26" s="27">
        <v>21</v>
      </c>
      <c r="B26" s="7" t="s">
        <v>27</v>
      </c>
      <c r="C26" s="21" t="s">
        <v>78</v>
      </c>
      <c r="D26" s="6">
        <v>1</v>
      </c>
      <c r="E26" s="28"/>
      <c r="F26" s="38">
        <f t="shared" si="0"/>
        <v>0</v>
      </c>
      <c r="G26" s="36"/>
      <c r="H26" s="37">
        <f t="shared" si="1"/>
        <v>0</v>
      </c>
      <c r="I26" s="19">
        <f t="shared" si="2"/>
        <v>0</v>
      </c>
      <c r="J26" s="26"/>
      <c r="K26" s="26"/>
    </row>
    <row r="27" spans="1:11" ht="30.6" x14ac:dyDescent="0.3">
      <c r="A27" s="25">
        <v>22</v>
      </c>
      <c r="B27" s="32" t="s">
        <v>79</v>
      </c>
      <c r="C27" s="21" t="s">
        <v>18</v>
      </c>
      <c r="D27" s="6">
        <v>1</v>
      </c>
      <c r="E27" s="28"/>
      <c r="F27" s="38">
        <f t="shared" si="0"/>
        <v>0</v>
      </c>
      <c r="G27" s="36"/>
      <c r="H27" s="37">
        <f t="shared" si="1"/>
        <v>0</v>
      </c>
      <c r="I27" s="19">
        <f t="shared" si="2"/>
        <v>0</v>
      </c>
      <c r="J27" s="26"/>
      <c r="K27" s="26"/>
    </row>
    <row r="28" spans="1:11" ht="40.799999999999997" x14ac:dyDescent="0.3">
      <c r="A28" s="27">
        <v>23</v>
      </c>
      <c r="B28" s="32" t="s">
        <v>80</v>
      </c>
      <c r="C28" s="21" t="s">
        <v>22</v>
      </c>
      <c r="D28" s="6">
        <v>1</v>
      </c>
      <c r="E28" s="28"/>
      <c r="F28" s="38">
        <f t="shared" si="0"/>
        <v>0</v>
      </c>
      <c r="G28" s="36"/>
      <c r="H28" s="37">
        <f t="shared" si="1"/>
        <v>0</v>
      </c>
      <c r="I28" s="19">
        <f t="shared" si="2"/>
        <v>0</v>
      </c>
      <c r="J28" s="26"/>
      <c r="K28" s="26"/>
    </row>
    <row r="29" spans="1:11" ht="30.6" x14ac:dyDescent="0.3">
      <c r="A29" s="25">
        <v>24</v>
      </c>
      <c r="B29" s="7" t="s">
        <v>81</v>
      </c>
      <c r="C29" s="21" t="s">
        <v>22</v>
      </c>
      <c r="D29" s="6">
        <v>1</v>
      </c>
      <c r="E29" s="28"/>
      <c r="F29" s="38">
        <f t="shared" si="0"/>
        <v>0</v>
      </c>
      <c r="G29" s="36"/>
      <c r="H29" s="37">
        <f t="shared" si="1"/>
        <v>0</v>
      </c>
      <c r="I29" s="19">
        <f t="shared" si="2"/>
        <v>0</v>
      </c>
      <c r="J29" s="26"/>
      <c r="K29" s="26"/>
    </row>
    <row r="30" spans="1:11" ht="20.399999999999999" x14ac:dyDescent="0.3">
      <c r="A30" s="27">
        <v>25</v>
      </c>
      <c r="B30" s="7" t="s">
        <v>44</v>
      </c>
      <c r="C30" s="21" t="s">
        <v>19</v>
      </c>
      <c r="D30" s="6">
        <v>1</v>
      </c>
      <c r="E30" s="28"/>
      <c r="F30" s="38">
        <f t="shared" si="0"/>
        <v>0</v>
      </c>
      <c r="G30" s="36"/>
      <c r="H30" s="37">
        <f t="shared" si="1"/>
        <v>0</v>
      </c>
      <c r="I30" s="19">
        <f t="shared" si="2"/>
        <v>0</v>
      </c>
      <c r="J30" s="26"/>
      <c r="K30" s="26"/>
    </row>
    <row r="31" spans="1:11" ht="20.399999999999999" x14ac:dyDescent="0.3">
      <c r="A31" s="25">
        <v>26</v>
      </c>
      <c r="B31" s="7" t="s">
        <v>82</v>
      </c>
      <c r="C31" s="21" t="s">
        <v>18</v>
      </c>
      <c r="D31" s="6">
        <v>1</v>
      </c>
      <c r="E31" s="28"/>
      <c r="F31" s="38">
        <f t="shared" si="0"/>
        <v>0</v>
      </c>
      <c r="G31" s="36"/>
      <c r="H31" s="37">
        <f t="shared" si="1"/>
        <v>0</v>
      </c>
      <c r="I31" s="19">
        <f t="shared" si="2"/>
        <v>0</v>
      </c>
      <c r="J31" s="26"/>
      <c r="K31" s="26"/>
    </row>
    <row r="32" spans="1:11" ht="20.399999999999999" x14ac:dyDescent="0.3">
      <c r="A32" s="27">
        <v>27</v>
      </c>
      <c r="B32" s="7" t="s">
        <v>29</v>
      </c>
      <c r="C32" s="21" t="s">
        <v>17</v>
      </c>
      <c r="D32" s="6">
        <v>1</v>
      </c>
      <c r="E32" s="28"/>
      <c r="F32" s="38">
        <f t="shared" si="0"/>
        <v>0</v>
      </c>
      <c r="G32" s="36"/>
      <c r="H32" s="37">
        <f t="shared" si="1"/>
        <v>0</v>
      </c>
      <c r="I32" s="19">
        <f t="shared" si="2"/>
        <v>0</v>
      </c>
      <c r="J32" s="26"/>
      <c r="K32" s="26"/>
    </row>
    <row r="33" spans="1:11" ht="20.399999999999999" x14ac:dyDescent="0.3">
      <c r="A33" s="25">
        <v>28</v>
      </c>
      <c r="B33" s="7" t="s">
        <v>30</v>
      </c>
      <c r="C33" s="21" t="s">
        <v>31</v>
      </c>
      <c r="D33" s="6">
        <v>1</v>
      </c>
      <c r="E33" s="28"/>
      <c r="F33" s="38">
        <f t="shared" si="0"/>
        <v>0</v>
      </c>
      <c r="G33" s="36"/>
      <c r="H33" s="37">
        <f t="shared" si="1"/>
        <v>0</v>
      </c>
      <c r="I33" s="19">
        <f t="shared" si="2"/>
        <v>0</v>
      </c>
      <c r="J33" s="26"/>
      <c r="K33" s="26"/>
    </row>
    <row r="34" spans="1:11" ht="30.6" x14ac:dyDescent="0.3">
      <c r="A34" s="27">
        <v>29</v>
      </c>
      <c r="B34" s="7" t="s">
        <v>83</v>
      </c>
      <c r="C34" s="21" t="s">
        <v>62</v>
      </c>
      <c r="D34" s="6">
        <v>1</v>
      </c>
      <c r="E34" s="28"/>
      <c r="F34" s="38">
        <f t="shared" si="0"/>
        <v>0</v>
      </c>
      <c r="G34" s="36"/>
      <c r="H34" s="37">
        <f t="shared" si="1"/>
        <v>0</v>
      </c>
      <c r="I34" s="19">
        <f t="shared" si="2"/>
        <v>0</v>
      </c>
      <c r="J34" s="26"/>
      <c r="K34" s="26"/>
    </row>
    <row r="35" spans="1:11" ht="32.25" customHeight="1" x14ac:dyDescent="0.3">
      <c r="A35" s="25">
        <v>30</v>
      </c>
      <c r="B35" s="14" t="s">
        <v>84</v>
      </c>
      <c r="C35" s="21" t="s">
        <v>62</v>
      </c>
      <c r="D35" s="6">
        <v>1</v>
      </c>
      <c r="E35" s="28"/>
      <c r="F35" s="38">
        <f t="shared" si="0"/>
        <v>0</v>
      </c>
      <c r="G35" s="36"/>
      <c r="H35" s="37">
        <f t="shared" si="1"/>
        <v>0</v>
      </c>
      <c r="I35" s="19">
        <f t="shared" si="2"/>
        <v>0</v>
      </c>
      <c r="J35" s="26"/>
      <c r="K35" s="26"/>
    </row>
    <row r="36" spans="1:11" ht="32.25" customHeight="1" x14ac:dyDescent="0.3">
      <c r="A36" s="27">
        <v>31</v>
      </c>
      <c r="B36" s="14" t="s">
        <v>85</v>
      </c>
      <c r="C36" s="21" t="s">
        <v>62</v>
      </c>
      <c r="D36" s="6">
        <v>1</v>
      </c>
      <c r="E36" s="28"/>
      <c r="F36" s="38">
        <f t="shared" si="0"/>
        <v>0</v>
      </c>
      <c r="G36" s="36"/>
      <c r="H36" s="37">
        <f t="shared" si="1"/>
        <v>0</v>
      </c>
      <c r="I36" s="19">
        <f t="shared" si="2"/>
        <v>0</v>
      </c>
      <c r="J36" s="26"/>
      <c r="K36" s="26"/>
    </row>
    <row r="37" spans="1:11" ht="30.6" x14ac:dyDescent="0.3">
      <c r="A37" s="25">
        <v>32</v>
      </c>
      <c r="B37" s="14" t="s">
        <v>87</v>
      </c>
      <c r="C37" s="21" t="s">
        <v>86</v>
      </c>
      <c r="D37" s="6">
        <v>1</v>
      </c>
      <c r="E37" s="28"/>
      <c r="F37" s="38">
        <f t="shared" si="0"/>
        <v>0</v>
      </c>
      <c r="G37" s="36"/>
      <c r="H37" s="37">
        <f t="shared" si="1"/>
        <v>0</v>
      </c>
      <c r="I37" s="19">
        <f t="shared" si="2"/>
        <v>0</v>
      </c>
      <c r="J37" s="26"/>
      <c r="K37" s="26"/>
    </row>
    <row r="38" spans="1:11" ht="30.6" x14ac:dyDescent="0.3">
      <c r="A38" s="27">
        <v>33</v>
      </c>
      <c r="B38" s="14" t="s">
        <v>33</v>
      </c>
      <c r="C38" s="21" t="s">
        <v>34</v>
      </c>
      <c r="D38" s="15">
        <v>5</v>
      </c>
      <c r="E38" s="28"/>
      <c r="F38" s="38">
        <f t="shared" si="0"/>
        <v>0</v>
      </c>
      <c r="G38" s="36"/>
      <c r="H38" s="37">
        <f t="shared" si="1"/>
        <v>0</v>
      </c>
      <c r="I38" s="19">
        <f t="shared" si="2"/>
        <v>0</v>
      </c>
      <c r="J38" s="26"/>
      <c r="K38" s="26"/>
    </row>
    <row r="39" spans="1:11" ht="20.399999999999999" x14ac:dyDescent="0.3">
      <c r="A39" s="25">
        <v>34</v>
      </c>
      <c r="B39" s="14" t="s">
        <v>88</v>
      </c>
      <c r="C39" s="21" t="s">
        <v>54</v>
      </c>
      <c r="D39" s="15">
        <v>1</v>
      </c>
      <c r="E39" s="28"/>
      <c r="F39" s="38">
        <f t="shared" si="0"/>
        <v>0</v>
      </c>
      <c r="G39" s="36"/>
      <c r="H39" s="37">
        <f t="shared" si="1"/>
        <v>0</v>
      </c>
      <c r="I39" s="19">
        <f t="shared" si="2"/>
        <v>0</v>
      </c>
      <c r="J39" s="26"/>
      <c r="K39" s="26"/>
    </row>
    <row r="40" spans="1:11" x14ac:dyDescent="0.3">
      <c r="A40" s="27">
        <v>35</v>
      </c>
      <c r="B40" s="14" t="s">
        <v>90</v>
      </c>
      <c r="C40" s="21" t="s">
        <v>89</v>
      </c>
      <c r="D40" s="15">
        <v>1</v>
      </c>
      <c r="E40" s="28"/>
      <c r="F40" s="38">
        <f t="shared" si="0"/>
        <v>0</v>
      </c>
      <c r="G40" s="36"/>
      <c r="H40" s="37">
        <f t="shared" si="1"/>
        <v>0</v>
      </c>
      <c r="I40" s="19">
        <f t="shared" si="2"/>
        <v>0</v>
      </c>
      <c r="J40" s="26"/>
      <c r="K40" s="26"/>
    </row>
    <row r="41" spans="1:11" ht="20.399999999999999" x14ac:dyDescent="0.3">
      <c r="A41" s="25">
        <v>36</v>
      </c>
      <c r="B41" s="7" t="s">
        <v>45</v>
      </c>
      <c r="C41" s="21" t="s">
        <v>35</v>
      </c>
      <c r="D41" s="15">
        <v>10</v>
      </c>
      <c r="E41" s="28"/>
      <c r="F41" s="38">
        <f t="shared" si="0"/>
        <v>0</v>
      </c>
      <c r="G41" s="36"/>
      <c r="H41" s="37">
        <f t="shared" si="1"/>
        <v>0</v>
      </c>
      <c r="I41" s="19">
        <f t="shared" si="2"/>
        <v>0</v>
      </c>
      <c r="J41" s="26"/>
      <c r="K41" s="26"/>
    </row>
    <row r="42" spans="1:11" ht="40.799999999999997" x14ac:dyDescent="0.3">
      <c r="A42" s="27">
        <v>37</v>
      </c>
      <c r="B42" s="7" t="s">
        <v>91</v>
      </c>
      <c r="C42" s="21" t="s">
        <v>19</v>
      </c>
      <c r="D42" s="30">
        <v>1</v>
      </c>
      <c r="E42" s="28"/>
      <c r="F42" s="38">
        <f t="shared" si="0"/>
        <v>0</v>
      </c>
      <c r="G42" s="36"/>
      <c r="H42" s="37">
        <f t="shared" si="1"/>
        <v>0</v>
      </c>
      <c r="I42" s="19">
        <f t="shared" si="2"/>
        <v>0</v>
      </c>
      <c r="J42" s="26"/>
      <c r="K42" s="26"/>
    </row>
    <row r="43" spans="1:11" ht="20.399999999999999" x14ac:dyDescent="0.3">
      <c r="A43" s="25">
        <v>38</v>
      </c>
      <c r="B43" s="7" t="s">
        <v>36</v>
      </c>
      <c r="C43" s="21" t="s">
        <v>31</v>
      </c>
      <c r="D43" s="6">
        <v>1</v>
      </c>
      <c r="E43" s="28"/>
      <c r="F43" s="38">
        <f t="shared" si="0"/>
        <v>0</v>
      </c>
      <c r="G43" s="36"/>
      <c r="H43" s="37">
        <f t="shared" si="1"/>
        <v>0</v>
      </c>
      <c r="I43" s="19">
        <f t="shared" si="2"/>
        <v>0</v>
      </c>
      <c r="J43" s="26"/>
      <c r="K43" s="26"/>
    </row>
    <row r="44" spans="1:11" ht="30.6" x14ac:dyDescent="0.3">
      <c r="A44" s="27">
        <v>39</v>
      </c>
      <c r="B44" s="7" t="s">
        <v>92</v>
      </c>
      <c r="C44" s="21" t="s">
        <v>19</v>
      </c>
      <c r="D44" s="6">
        <v>1</v>
      </c>
      <c r="E44" s="28"/>
      <c r="F44" s="38">
        <f t="shared" si="0"/>
        <v>0</v>
      </c>
      <c r="G44" s="36"/>
      <c r="H44" s="37">
        <f t="shared" si="1"/>
        <v>0</v>
      </c>
      <c r="I44" s="19">
        <f t="shared" si="2"/>
        <v>0</v>
      </c>
      <c r="J44" s="26"/>
      <c r="K44" s="26"/>
    </row>
    <row r="45" spans="1:11" ht="20.399999999999999" x14ac:dyDescent="0.3">
      <c r="A45" s="25">
        <v>40</v>
      </c>
      <c r="B45" s="7" t="s">
        <v>93</v>
      </c>
      <c r="C45" s="22" t="s">
        <v>38</v>
      </c>
      <c r="D45" s="15">
        <v>1</v>
      </c>
      <c r="E45" s="28"/>
      <c r="F45" s="38">
        <f t="shared" si="0"/>
        <v>0</v>
      </c>
      <c r="G45" s="36"/>
      <c r="H45" s="37">
        <f t="shared" si="1"/>
        <v>0</v>
      </c>
      <c r="I45" s="19">
        <f t="shared" si="2"/>
        <v>0</v>
      </c>
      <c r="J45" s="26"/>
      <c r="K45" s="26"/>
    </row>
    <row r="46" spans="1:11" ht="51" x14ac:dyDescent="0.3">
      <c r="A46" s="27">
        <v>41</v>
      </c>
      <c r="B46" s="7" t="s">
        <v>46</v>
      </c>
      <c r="C46" s="21" t="s">
        <v>37</v>
      </c>
      <c r="D46" s="15">
        <v>10</v>
      </c>
      <c r="E46" s="28"/>
      <c r="F46" s="38">
        <f t="shared" si="0"/>
        <v>0</v>
      </c>
      <c r="G46" s="36"/>
      <c r="H46" s="37">
        <f t="shared" si="1"/>
        <v>0</v>
      </c>
      <c r="I46" s="19">
        <f t="shared" si="2"/>
        <v>0</v>
      </c>
      <c r="J46" s="26"/>
      <c r="K46" s="26"/>
    </row>
    <row r="47" spans="1:11" ht="51" x14ac:dyDescent="0.3">
      <c r="A47" s="25">
        <v>42</v>
      </c>
      <c r="B47" s="29" t="s">
        <v>47</v>
      </c>
      <c r="C47" s="21" t="s">
        <v>38</v>
      </c>
      <c r="D47" s="30">
        <v>12</v>
      </c>
      <c r="E47" s="28"/>
      <c r="F47" s="38">
        <f t="shared" si="0"/>
        <v>0</v>
      </c>
      <c r="G47" s="36"/>
      <c r="H47" s="37">
        <f t="shared" si="1"/>
        <v>0</v>
      </c>
      <c r="I47" s="19">
        <f t="shared" si="2"/>
        <v>0</v>
      </c>
      <c r="J47" s="26"/>
      <c r="K47" s="26"/>
    </row>
    <row r="48" spans="1:11" ht="20.399999999999999" x14ac:dyDescent="0.3">
      <c r="A48" s="27">
        <v>43</v>
      </c>
      <c r="B48" s="7" t="s">
        <v>39</v>
      </c>
      <c r="C48" s="21" t="s">
        <v>20</v>
      </c>
      <c r="D48" s="15">
        <v>1</v>
      </c>
      <c r="E48" s="28"/>
      <c r="F48" s="38">
        <f t="shared" si="0"/>
        <v>0</v>
      </c>
      <c r="G48" s="36"/>
      <c r="H48" s="37">
        <f t="shared" si="1"/>
        <v>0</v>
      </c>
      <c r="I48" s="19">
        <f t="shared" si="2"/>
        <v>0</v>
      </c>
      <c r="J48" s="26"/>
      <c r="K48" s="26"/>
    </row>
    <row r="49" spans="1:11" ht="30.6" x14ac:dyDescent="0.3">
      <c r="A49" s="25">
        <v>44</v>
      </c>
      <c r="B49" s="7" t="s">
        <v>94</v>
      </c>
      <c r="C49" s="21" t="s">
        <v>18</v>
      </c>
      <c r="D49" s="30">
        <v>1</v>
      </c>
      <c r="E49" s="28"/>
      <c r="F49" s="38">
        <f t="shared" si="0"/>
        <v>0</v>
      </c>
      <c r="G49" s="36"/>
      <c r="H49" s="37">
        <f t="shared" si="1"/>
        <v>0</v>
      </c>
      <c r="I49" s="19">
        <f t="shared" si="2"/>
        <v>0</v>
      </c>
      <c r="J49" s="26"/>
      <c r="K49" s="26"/>
    </row>
    <row r="50" spans="1:11" ht="30.6" x14ac:dyDescent="0.3">
      <c r="A50" s="27">
        <v>45</v>
      </c>
      <c r="B50" s="33" t="s">
        <v>40</v>
      </c>
      <c r="C50" s="21" t="s">
        <v>41</v>
      </c>
      <c r="D50" s="6">
        <v>4</v>
      </c>
      <c r="E50" s="28"/>
      <c r="F50" s="38">
        <f t="shared" si="0"/>
        <v>0</v>
      </c>
      <c r="G50" s="36"/>
      <c r="H50" s="37">
        <f t="shared" si="1"/>
        <v>0</v>
      </c>
      <c r="I50" s="19">
        <f t="shared" si="2"/>
        <v>0</v>
      </c>
      <c r="J50" s="26"/>
      <c r="K50" s="26"/>
    </row>
    <row r="51" spans="1:11" ht="30.6" x14ac:dyDescent="0.3">
      <c r="A51" s="25">
        <v>46</v>
      </c>
      <c r="B51" s="7" t="s">
        <v>95</v>
      </c>
      <c r="C51" s="21" t="s">
        <v>62</v>
      </c>
      <c r="D51" s="6">
        <v>1</v>
      </c>
      <c r="E51" s="28"/>
      <c r="F51" s="38">
        <f t="shared" si="0"/>
        <v>0</v>
      </c>
      <c r="G51" s="36"/>
      <c r="H51" s="37">
        <f t="shared" si="1"/>
        <v>0</v>
      </c>
      <c r="I51" s="19">
        <f t="shared" si="2"/>
        <v>0</v>
      </c>
      <c r="J51" s="26"/>
      <c r="K51" s="26"/>
    </row>
    <row r="52" spans="1:11" ht="20.399999999999999" x14ac:dyDescent="0.3">
      <c r="A52" s="27">
        <v>47</v>
      </c>
      <c r="B52" s="7" t="s">
        <v>42</v>
      </c>
      <c r="C52" s="21" t="s">
        <v>48</v>
      </c>
      <c r="D52" s="6">
        <v>10</v>
      </c>
      <c r="E52" s="28"/>
      <c r="F52" s="38">
        <f t="shared" si="0"/>
        <v>0</v>
      </c>
      <c r="G52" s="36"/>
      <c r="H52" s="37">
        <f t="shared" si="1"/>
        <v>0</v>
      </c>
      <c r="I52" s="19">
        <f t="shared" si="2"/>
        <v>0</v>
      </c>
      <c r="J52" s="26"/>
      <c r="K52" s="26"/>
    </row>
    <row r="53" spans="1:11" ht="20.399999999999999" x14ac:dyDescent="0.3">
      <c r="A53" s="25">
        <v>48</v>
      </c>
      <c r="B53" s="7" t="s">
        <v>43</v>
      </c>
      <c r="C53" s="21" t="s">
        <v>38</v>
      </c>
      <c r="D53" s="6">
        <v>1</v>
      </c>
      <c r="E53" s="28"/>
      <c r="F53" s="38">
        <f t="shared" si="0"/>
        <v>0</v>
      </c>
      <c r="G53" s="36"/>
      <c r="H53" s="37">
        <f t="shared" si="1"/>
        <v>0</v>
      </c>
      <c r="I53" s="19">
        <f t="shared" si="2"/>
        <v>0</v>
      </c>
      <c r="J53" s="26"/>
      <c r="K53" s="26"/>
    </row>
    <row r="54" spans="1:11" ht="30.6" x14ac:dyDescent="0.3">
      <c r="A54" s="27">
        <v>49</v>
      </c>
      <c r="B54" s="7" t="s">
        <v>96</v>
      </c>
      <c r="C54" s="21" t="s">
        <v>18</v>
      </c>
      <c r="D54" s="6">
        <v>1</v>
      </c>
      <c r="E54" s="28"/>
      <c r="F54" s="38">
        <f t="shared" si="0"/>
        <v>0</v>
      </c>
      <c r="G54" s="36"/>
      <c r="H54" s="37">
        <f t="shared" si="1"/>
        <v>0</v>
      </c>
      <c r="I54" s="19">
        <f t="shared" si="2"/>
        <v>0</v>
      </c>
      <c r="J54" s="26"/>
      <c r="K54" s="26"/>
    </row>
    <row r="55" spans="1:11" ht="30.6" x14ac:dyDescent="0.3">
      <c r="A55" s="25">
        <v>50</v>
      </c>
      <c r="B55" s="7" t="s">
        <v>97</v>
      </c>
      <c r="C55" s="21" t="s">
        <v>62</v>
      </c>
      <c r="D55" s="6">
        <v>1</v>
      </c>
      <c r="E55" s="28"/>
      <c r="F55" s="38">
        <f t="shared" si="0"/>
        <v>0</v>
      </c>
      <c r="G55" s="36"/>
      <c r="H55" s="37">
        <f t="shared" si="1"/>
        <v>0</v>
      </c>
      <c r="I55" s="19">
        <f t="shared" si="2"/>
        <v>0</v>
      </c>
      <c r="J55" s="26"/>
      <c r="K55" s="26"/>
    </row>
    <row r="56" spans="1:11" x14ac:dyDescent="0.3">
      <c r="A56" s="27">
        <v>51</v>
      </c>
      <c r="B56" s="7" t="s">
        <v>98</v>
      </c>
      <c r="C56" s="21" t="s">
        <v>19</v>
      </c>
      <c r="D56" s="6">
        <v>2</v>
      </c>
      <c r="E56" s="28"/>
      <c r="F56" s="38">
        <f t="shared" si="0"/>
        <v>0</v>
      </c>
      <c r="G56" s="36"/>
      <c r="H56" s="37">
        <f t="shared" si="1"/>
        <v>0</v>
      </c>
      <c r="I56" s="19">
        <f t="shared" si="2"/>
        <v>0</v>
      </c>
      <c r="J56" s="26"/>
      <c r="K56" s="26"/>
    </row>
    <row r="57" spans="1:11" ht="30.6" x14ac:dyDescent="0.3">
      <c r="A57" s="25">
        <v>52</v>
      </c>
      <c r="B57" s="7" t="s">
        <v>99</v>
      </c>
      <c r="C57" s="21" t="s">
        <v>100</v>
      </c>
      <c r="D57" s="6">
        <v>1</v>
      </c>
      <c r="E57" s="28"/>
      <c r="F57" s="38">
        <f t="shared" si="0"/>
        <v>0</v>
      </c>
      <c r="G57" s="36"/>
      <c r="H57" s="37">
        <f t="shared" si="1"/>
        <v>0</v>
      </c>
      <c r="I57" s="19">
        <f t="shared" si="2"/>
        <v>0</v>
      </c>
      <c r="J57" s="26"/>
      <c r="K57" s="26"/>
    </row>
    <row r="58" spans="1:11" ht="20.399999999999999" x14ac:dyDescent="0.3">
      <c r="A58" s="27">
        <v>53</v>
      </c>
      <c r="B58" s="7" t="s">
        <v>57</v>
      </c>
      <c r="C58" s="21" t="s">
        <v>49</v>
      </c>
      <c r="D58" s="6">
        <v>10</v>
      </c>
      <c r="E58" s="28"/>
      <c r="F58" s="38">
        <f t="shared" si="0"/>
        <v>0</v>
      </c>
      <c r="G58" s="36"/>
      <c r="H58" s="37">
        <f t="shared" si="1"/>
        <v>0</v>
      </c>
      <c r="I58" s="19">
        <f t="shared" si="2"/>
        <v>0</v>
      </c>
      <c r="J58" s="26"/>
      <c r="K58" s="26"/>
    </row>
    <row r="59" spans="1:11" ht="40.799999999999997" x14ac:dyDescent="0.3">
      <c r="A59" s="25">
        <v>54</v>
      </c>
      <c r="B59" s="7" t="s">
        <v>101</v>
      </c>
      <c r="C59" s="21" t="s">
        <v>31</v>
      </c>
      <c r="D59" s="6">
        <v>1</v>
      </c>
      <c r="E59" s="28"/>
      <c r="F59" s="38">
        <f t="shared" si="0"/>
        <v>0</v>
      </c>
      <c r="G59" s="36"/>
      <c r="H59" s="37">
        <f t="shared" si="1"/>
        <v>0</v>
      </c>
      <c r="I59" s="19">
        <f t="shared" si="2"/>
        <v>0</v>
      </c>
      <c r="J59" s="26"/>
      <c r="K59" s="26"/>
    </row>
    <row r="60" spans="1:11" ht="30.6" x14ac:dyDescent="0.3">
      <c r="A60" s="27">
        <v>55</v>
      </c>
      <c r="B60" s="7" t="s">
        <v>50</v>
      </c>
      <c r="C60" s="21" t="s">
        <v>62</v>
      </c>
      <c r="D60" s="6">
        <v>1</v>
      </c>
      <c r="E60" s="28"/>
      <c r="F60" s="38">
        <f t="shared" si="0"/>
        <v>0</v>
      </c>
      <c r="G60" s="36"/>
      <c r="H60" s="37">
        <f t="shared" si="1"/>
        <v>0</v>
      </c>
      <c r="I60" s="19">
        <f t="shared" si="2"/>
        <v>0</v>
      </c>
      <c r="J60" s="26"/>
      <c r="K60" s="26"/>
    </row>
    <row r="61" spans="1:11" ht="30.6" x14ac:dyDescent="0.3">
      <c r="A61" s="25">
        <v>56</v>
      </c>
      <c r="B61" s="7" t="s">
        <v>102</v>
      </c>
      <c r="C61" s="21" t="s">
        <v>18</v>
      </c>
      <c r="D61" s="6">
        <v>1</v>
      </c>
      <c r="E61" s="28"/>
      <c r="F61" s="38">
        <f t="shared" si="0"/>
        <v>0</v>
      </c>
      <c r="G61" s="36"/>
      <c r="H61" s="37">
        <f t="shared" si="1"/>
        <v>0</v>
      </c>
      <c r="I61" s="19">
        <f t="shared" si="2"/>
        <v>0</v>
      </c>
      <c r="J61" s="26"/>
      <c r="K61" s="26"/>
    </row>
    <row r="62" spans="1:11" ht="30.6" x14ac:dyDescent="0.3">
      <c r="A62" s="27">
        <v>57</v>
      </c>
      <c r="B62" s="7" t="s">
        <v>103</v>
      </c>
      <c r="C62" s="21" t="s">
        <v>100</v>
      </c>
      <c r="D62" s="6">
        <v>1</v>
      </c>
      <c r="E62" s="28"/>
      <c r="F62" s="38">
        <f t="shared" si="0"/>
        <v>0</v>
      </c>
      <c r="G62" s="36"/>
      <c r="H62" s="37">
        <f t="shared" si="1"/>
        <v>0</v>
      </c>
      <c r="I62" s="19">
        <f t="shared" si="2"/>
        <v>0</v>
      </c>
      <c r="J62" s="26"/>
      <c r="K62" s="26"/>
    </row>
    <row r="63" spans="1:11" ht="20.399999999999999" x14ac:dyDescent="0.3">
      <c r="A63" s="25">
        <v>58</v>
      </c>
      <c r="B63" s="7" t="s">
        <v>55</v>
      </c>
      <c r="C63" s="21" t="s">
        <v>38</v>
      </c>
      <c r="D63" s="6">
        <v>2</v>
      </c>
      <c r="E63" s="28"/>
      <c r="F63" s="38">
        <f t="shared" si="0"/>
        <v>0</v>
      </c>
      <c r="G63" s="36"/>
      <c r="H63" s="37">
        <f t="shared" si="1"/>
        <v>0</v>
      </c>
      <c r="I63" s="19">
        <f t="shared" si="2"/>
        <v>0</v>
      </c>
      <c r="J63" s="26"/>
      <c r="K63" s="26"/>
    </row>
    <row r="64" spans="1:11" ht="20.399999999999999" x14ac:dyDescent="0.3">
      <c r="A64" s="27">
        <v>59</v>
      </c>
      <c r="B64" s="7" t="s">
        <v>51</v>
      </c>
      <c r="C64" s="21" t="s">
        <v>38</v>
      </c>
      <c r="D64" s="6">
        <v>1</v>
      </c>
      <c r="E64" s="28"/>
      <c r="F64" s="38">
        <f t="shared" si="0"/>
        <v>0</v>
      </c>
      <c r="G64" s="36"/>
      <c r="H64" s="37">
        <f t="shared" si="1"/>
        <v>0</v>
      </c>
      <c r="I64" s="19">
        <f t="shared" si="2"/>
        <v>0</v>
      </c>
      <c r="J64" s="26"/>
      <c r="K64" s="26"/>
    </row>
    <row r="65" spans="1:11" ht="30.6" x14ac:dyDescent="0.3">
      <c r="A65" s="25">
        <v>60</v>
      </c>
      <c r="B65" s="7" t="s">
        <v>52</v>
      </c>
      <c r="C65" s="21" t="s">
        <v>19</v>
      </c>
      <c r="D65" s="6">
        <v>1</v>
      </c>
      <c r="E65" s="28"/>
      <c r="F65" s="38">
        <f t="shared" si="0"/>
        <v>0</v>
      </c>
      <c r="G65" s="36"/>
      <c r="H65" s="37">
        <f t="shared" si="1"/>
        <v>0</v>
      </c>
      <c r="I65" s="19">
        <f t="shared" si="2"/>
        <v>0</v>
      </c>
      <c r="J65" s="26"/>
      <c r="K65" s="26"/>
    </row>
    <row r="66" spans="1:11" ht="20.399999999999999" x14ac:dyDescent="0.3">
      <c r="A66" s="27">
        <v>61</v>
      </c>
      <c r="B66" s="7" t="s">
        <v>53</v>
      </c>
      <c r="C66" s="21" t="s">
        <v>19</v>
      </c>
      <c r="D66" s="6">
        <v>1</v>
      </c>
      <c r="E66" s="28"/>
      <c r="F66" s="38">
        <f t="shared" si="0"/>
        <v>0</v>
      </c>
      <c r="G66" s="36"/>
      <c r="H66" s="37">
        <f t="shared" ref="H66:H80" si="3">F66*G66%</f>
        <v>0</v>
      </c>
      <c r="I66" s="19">
        <f t="shared" ref="I66:I80" si="4">F66+H66</f>
        <v>0</v>
      </c>
      <c r="J66" s="26"/>
      <c r="K66" s="26"/>
    </row>
    <row r="67" spans="1:11" x14ac:dyDescent="0.3">
      <c r="A67" s="25">
        <v>62</v>
      </c>
      <c r="B67" s="33" t="s">
        <v>104</v>
      </c>
      <c r="C67" s="21" t="s">
        <v>19</v>
      </c>
      <c r="D67" s="6">
        <v>1</v>
      </c>
      <c r="E67" s="28"/>
      <c r="F67" s="38">
        <f t="shared" si="0"/>
        <v>0</v>
      </c>
      <c r="G67" s="36"/>
      <c r="H67" s="37">
        <f t="shared" si="3"/>
        <v>0</v>
      </c>
      <c r="I67" s="19">
        <f t="shared" si="4"/>
        <v>0</v>
      </c>
      <c r="J67" s="26"/>
      <c r="K67" s="26"/>
    </row>
    <row r="68" spans="1:11" ht="30.6" x14ac:dyDescent="0.3">
      <c r="A68" s="27">
        <v>63</v>
      </c>
      <c r="B68" s="7" t="s">
        <v>105</v>
      </c>
      <c r="C68" s="21" t="s">
        <v>19</v>
      </c>
      <c r="D68" s="6">
        <v>1</v>
      </c>
      <c r="E68" s="28"/>
      <c r="F68" s="38">
        <f t="shared" si="0"/>
        <v>0</v>
      </c>
      <c r="G68" s="36"/>
      <c r="H68" s="37">
        <f t="shared" si="3"/>
        <v>0</v>
      </c>
      <c r="I68" s="19">
        <f t="shared" si="4"/>
        <v>0</v>
      </c>
      <c r="J68" s="26"/>
      <c r="K68" s="26"/>
    </row>
    <row r="69" spans="1:11" ht="20.399999999999999" x14ac:dyDescent="0.3">
      <c r="A69" s="25">
        <v>64</v>
      </c>
      <c r="B69" s="7" t="s">
        <v>106</v>
      </c>
      <c r="C69" s="21" t="s">
        <v>26</v>
      </c>
      <c r="D69" s="6">
        <v>1</v>
      </c>
      <c r="E69" s="28"/>
      <c r="F69" s="38">
        <f t="shared" si="0"/>
        <v>0</v>
      </c>
      <c r="G69" s="36"/>
      <c r="H69" s="37">
        <f t="shared" si="3"/>
        <v>0</v>
      </c>
      <c r="I69" s="19">
        <f t="shared" si="4"/>
        <v>0</v>
      </c>
      <c r="J69" s="26"/>
      <c r="K69" s="26"/>
    </row>
    <row r="70" spans="1:11" ht="30.6" x14ac:dyDescent="0.3">
      <c r="A70" s="27">
        <v>65</v>
      </c>
      <c r="B70" s="7" t="s">
        <v>107</v>
      </c>
      <c r="C70" s="21" t="s">
        <v>108</v>
      </c>
      <c r="D70" s="6">
        <v>1</v>
      </c>
      <c r="E70" s="28"/>
      <c r="F70" s="38">
        <f t="shared" si="0"/>
        <v>0</v>
      </c>
      <c r="G70" s="36"/>
      <c r="H70" s="37">
        <f t="shared" si="3"/>
        <v>0</v>
      </c>
      <c r="I70" s="19">
        <f t="shared" si="4"/>
        <v>0</v>
      </c>
      <c r="J70" s="26"/>
      <c r="K70" s="26"/>
    </row>
    <row r="71" spans="1:11" ht="20.399999999999999" x14ac:dyDescent="0.3">
      <c r="A71" s="25">
        <v>66</v>
      </c>
      <c r="B71" s="7" t="s">
        <v>109</v>
      </c>
      <c r="C71" s="21" t="s">
        <v>19</v>
      </c>
      <c r="D71" s="6">
        <v>1</v>
      </c>
      <c r="E71" s="28"/>
      <c r="F71" s="38">
        <f t="shared" ref="F71:F80" si="5">D71*E71</f>
        <v>0</v>
      </c>
      <c r="G71" s="36"/>
      <c r="H71" s="37">
        <f t="shared" si="3"/>
        <v>0</v>
      </c>
      <c r="I71" s="19">
        <f t="shared" si="4"/>
        <v>0</v>
      </c>
      <c r="J71" s="26"/>
      <c r="K71" s="26"/>
    </row>
    <row r="72" spans="1:11" ht="30.6" x14ac:dyDescent="0.3">
      <c r="A72" s="27">
        <v>67</v>
      </c>
      <c r="B72" s="7" t="s">
        <v>110</v>
      </c>
      <c r="C72" s="21" t="s">
        <v>19</v>
      </c>
      <c r="D72" s="6">
        <v>1</v>
      </c>
      <c r="E72" s="28"/>
      <c r="F72" s="38">
        <f t="shared" si="5"/>
        <v>0</v>
      </c>
      <c r="G72" s="36"/>
      <c r="H72" s="37">
        <f t="shared" si="3"/>
        <v>0</v>
      </c>
      <c r="I72" s="19">
        <f t="shared" si="4"/>
        <v>0</v>
      </c>
      <c r="J72" s="26"/>
      <c r="K72" s="26"/>
    </row>
    <row r="73" spans="1:11" x14ac:dyDescent="0.3">
      <c r="A73" s="25">
        <v>68</v>
      </c>
      <c r="B73" s="7" t="s">
        <v>111</v>
      </c>
      <c r="C73" s="21" t="s">
        <v>18</v>
      </c>
      <c r="D73" s="6">
        <v>1</v>
      </c>
      <c r="E73" s="28"/>
      <c r="F73" s="38">
        <f t="shared" si="5"/>
        <v>0</v>
      </c>
      <c r="G73" s="36"/>
      <c r="H73" s="37">
        <f t="shared" si="3"/>
        <v>0</v>
      </c>
      <c r="I73" s="19">
        <f t="shared" si="4"/>
        <v>0</v>
      </c>
      <c r="J73" s="26"/>
      <c r="K73" s="26"/>
    </row>
    <row r="74" spans="1:11" ht="30.6" x14ac:dyDescent="0.3">
      <c r="A74" s="27">
        <v>69</v>
      </c>
      <c r="B74" s="7" t="s">
        <v>112</v>
      </c>
      <c r="C74" s="21" t="s">
        <v>18</v>
      </c>
      <c r="D74" s="6">
        <v>1</v>
      </c>
      <c r="E74" s="28"/>
      <c r="F74" s="38">
        <f t="shared" si="5"/>
        <v>0</v>
      </c>
      <c r="G74" s="36"/>
      <c r="H74" s="37">
        <f t="shared" si="3"/>
        <v>0</v>
      </c>
      <c r="I74" s="19">
        <f t="shared" si="4"/>
        <v>0</v>
      </c>
      <c r="J74" s="26"/>
      <c r="K74" s="26"/>
    </row>
    <row r="75" spans="1:11" ht="30.6" x14ac:dyDescent="0.3">
      <c r="A75" s="25">
        <v>70</v>
      </c>
      <c r="B75" s="7" t="s">
        <v>113</v>
      </c>
      <c r="C75" s="21" t="s">
        <v>62</v>
      </c>
      <c r="D75" s="6">
        <v>1</v>
      </c>
      <c r="E75" s="28"/>
      <c r="F75" s="38">
        <f t="shared" si="5"/>
        <v>0</v>
      </c>
      <c r="G75" s="36"/>
      <c r="H75" s="37">
        <f t="shared" si="3"/>
        <v>0</v>
      </c>
      <c r="I75" s="19">
        <f t="shared" si="4"/>
        <v>0</v>
      </c>
      <c r="J75" s="26"/>
      <c r="K75" s="26"/>
    </row>
    <row r="76" spans="1:11" ht="30.6" x14ac:dyDescent="0.3">
      <c r="A76" s="27">
        <v>71</v>
      </c>
      <c r="B76" s="7" t="s">
        <v>114</v>
      </c>
      <c r="C76" s="21" t="s">
        <v>62</v>
      </c>
      <c r="D76" s="6">
        <v>1</v>
      </c>
      <c r="E76" s="28"/>
      <c r="F76" s="38">
        <f t="shared" si="5"/>
        <v>0</v>
      </c>
      <c r="G76" s="36"/>
      <c r="H76" s="37">
        <f t="shared" si="3"/>
        <v>0</v>
      </c>
      <c r="I76" s="19">
        <f t="shared" si="4"/>
        <v>0</v>
      </c>
      <c r="J76" s="26"/>
      <c r="K76" s="26"/>
    </row>
    <row r="77" spans="1:11" ht="40.799999999999997" x14ac:dyDescent="0.3">
      <c r="A77" s="25">
        <v>72</v>
      </c>
      <c r="B77" s="7" t="s">
        <v>115</v>
      </c>
      <c r="C77" s="21" t="s">
        <v>62</v>
      </c>
      <c r="D77" s="6">
        <v>1</v>
      </c>
      <c r="E77" s="28"/>
      <c r="F77" s="38">
        <f t="shared" si="5"/>
        <v>0</v>
      </c>
      <c r="G77" s="36"/>
      <c r="H77" s="37">
        <f t="shared" si="3"/>
        <v>0</v>
      </c>
      <c r="I77" s="19">
        <f t="shared" si="4"/>
        <v>0</v>
      </c>
      <c r="J77" s="26"/>
      <c r="K77" s="26"/>
    </row>
    <row r="78" spans="1:11" ht="20.399999999999999" x14ac:dyDescent="0.3">
      <c r="A78" s="27">
        <v>73</v>
      </c>
      <c r="B78" s="7" t="s">
        <v>116</v>
      </c>
      <c r="C78" s="21" t="s">
        <v>19</v>
      </c>
      <c r="D78" s="6">
        <v>1</v>
      </c>
      <c r="E78" s="28"/>
      <c r="F78" s="38">
        <f t="shared" si="5"/>
        <v>0</v>
      </c>
      <c r="G78" s="36"/>
      <c r="H78" s="37">
        <f t="shared" si="3"/>
        <v>0</v>
      </c>
      <c r="I78" s="19">
        <f t="shared" si="4"/>
        <v>0</v>
      </c>
      <c r="J78" s="26"/>
      <c r="K78" s="26"/>
    </row>
    <row r="79" spans="1:11" ht="20.399999999999999" x14ac:dyDescent="0.3">
      <c r="A79" s="25">
        <v>74</v>
      </c>
      <c r="B79" s="7" t="s">
        <v>56</v>
      </c>
      <c r="C79" s="21" t="s">
        <v>38</v>
      </c>
      <c r="D79" s="6">
        <v>20</v>
      </c>
      <c r="E79" s="28"/>
      <c r="F79" s="38">
        <f t="shared" si="5"/>
        <v>0</v>
      </c>
      <c r="G79" s="36"/>
      <c r="H79" s="37">
        <f t="shared" si="3"/>
        <v>0</v>
      </c>
      <c r="I79" s="19">
        <f t="shared" si="4"/>
        <v>0</v>
      </c>
      <c r="J79" s="26"/>
      <c r="K79" s="26"/>
    </row>
    <row r="80" spans="1:11" ht="21" thickBot="1" x14ac:dyDescent="0.35">
      <c r="A80" s="27">
        <v>75</v>
      </c>
      <c r="B80" s="7" t="s">
        <v>117</v>
      </c>
      <c r="C80" s="22" t="s">
        <v>19</v>
      </c>
      <c r="D80" s="15">
        <v>1</v>
      </c>
      <c r="E80" s="28"/>
      <c r="F80" s="38">
        <f t="shared" si="5"/>
        <v>0</v>
      </c>
      <c r="G80" s="36"/>
      <c r="H80" s="37">
        <f t="shared" si="3"/>
        <v>0</v>
      </c>
      <c r="I80" s="19">
        <f t="shared" si="4"/>
        <v>0</v>
      </c>
      <c r="J80" s="12"/>
      <c r="K80" s="12"/>
    </row>
    <row r="81" spans="1:11" ht="15" thickBot="1" x14ac:dyDescent="0.35">
      <c r="A81" s="46" t="s">
        <v>11</v>
      </c>
      <c r="B81" s="47"/>
      <c r="C81" s="40">
        <f>SUM(F6:F80)</f>
        <v>0</v>
      </c>
      <c r="D81" s="41"/>
      <c r="E81" s="41"/>
      <c r="F81" s="42"/>
      <c r="G81" s="34" t="s">
        <v>12</v>
      </c>
      <c r="H81" s="43"/>
      <c r="I81" s="44"/>
      <c r="J81" s="44"/>
      <c r="K81" s="45"/>
    </row>
    <row r="82" spans="1:11" ht="15" thickBot="1" x14ac:dyDescent="0.35">
      <c r="A82" s="46" t="s">
        <v>13</v>
      </c>
      <c r="B82" s="47"/>
      <c r="C82" s="40">
        <f>SUM(I6:I80)</f>
        <v>0</v>
      </c>
      <c r="D82" s="41"/>
      <c r="E82" s="41"/>
      <c r="F82" s="42"/>
      <c r="G82" s="35" t="s">
        <v>12</v>
      </c>
      <c r="H82" s="43"/>
      <c r="I82" s="44"/>
      <c r="J82" s="44"/>
      <c r="K82" s="45"/>
    </row>
    <row r="84" spans="1:11" x14ac:dyDescent="0.3">
      <c r="A84" s="16"/>
      <c r="B84" s="17"/>
      <c r="C84" s="17"/>
      <c r="D84" s="17"/>
      <c r="F84" s="17"/>
      <c r="G84" s="17"/>
      <c r="H84" s="17"/>
      <c r="I84" s="17"/>
      <c r="J84" s="18"/>
      <c r="K84" s="18"/>
    </row>
    <row r="85" spans="1:11" x14ac:dyDescent="0.3">
      <c r="A85" s="16"/>
      <c r="B85" s="17"/>
      <c r="C85" s="17"/>
      <c r="D85" s="17"/>
      <c r="F85" s="17"/>
      <c r="G85" s="17"/>
      <c r="H85" s="17"/>
      <c r="I85" s="17"/>
      <c r="J85" s="18"/>
      <c r="K85" s="18"/>
    </row>
    <row r="86" spans="1:11" x14ac:dyDescent="0.3">
      <c r="A86" s="16"/>
      <c r="B86" s="5"/>
      <c r="C86" s="17"/>
      <c r="D86" s="17"/>
      <c r="F86" s="17"/>
      <c r="G86" s="17"/>
      <c r="H86" s="39" t="s">
        <v>16</v>
      </c>
      <c r="I86" s="24"/>
      <c r="J86" s="24"/>
      <c r="K86" s="24"/>
    </row>
    <row r="87" spans="1:11" x14ac:dyDescent="0.3">
      <c r="A87" s="16"/>
      <c r="B87" s="23" t="s">
        <v>14</v>
      </c>
      <c r="C87" s="17"/>
      <c r="D87" s="17"/>
      <c r="E87" s="17"/>
      <c r="F87" s="17"/>
      <c r="G87" s="17"/>
      <c r="H87" s="48" t="s">
        <v>15</v>
      </c>
      <c r="I87" s="48"/>
      <c r="J87" s="48"/>
      <c r="K87" s="48"/>
    </row>
    <row r="96" spans="1:11" x14ac:dyDescent="0.3">
      <c r="E96" s="24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82:F82"/>
    <mergeCell ref="H82:K82"/>
    <mergeCell ref="A82:B82"/>
    <mergeCell ref="H87:K87"/>
    <mergeCell ref="L1:N1"/>
    <mergeCell ref="J1:K1"/>
    <mergeCell ref="C1:H1"/>
    <mergeCell ref="A2:K2"/>
    <mergeCell ref="C81:F81"/>
    <mergeCell ref="H81:K81"/>
    <mergeCell ref="A81:B81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WIW-a-z.27&amp;K0000002.9.2020&amp;C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2020-06-29T11:34:47Z</dcterms:modified>
</cp:coreProperties>
</file>