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65" windowWidth="14400" windowHeight="117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53" i="3" l="1"/>
  <c r="J53" i="3" s="1"/>
  <c r="H28" i="3"/>
  <c r="J28" i="3" s="1"/>
  <c r="K28" i="3" s="1"/>
  <c r="K53" i="3" l="1"/>
  <c r="H6" i="3" l="1"/>
  <c r="C80" i="3" s="1"/>
  <c r="J6" i="3" l="1"/>
  <c r="K6" i="3" s="1"/>
  <c r="C81" i="3" s="1"/>
</calcChain>
</file>

<file path=xl/sharedStrings.xml><?xml version="1.0" encoding="utf-8"?>
<sst xmlns="http://schemas.openxmlformats.org/spreadsheetml/2006/main" count="105" uniqueCount="98">
  <si>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</si>
  <si>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</si>
  <si>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</si>
  <si>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</si>
  <si>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</si>
  <si>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</si>
  <si>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</si>
  <si>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</si>
  <si>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</si>
  <si>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</si>
  <si>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</si>
  <si>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</si>
  <si>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</si>
  <si>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</si>
  <si>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</si>
  <si>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</si>
  <si>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</si>
  <si>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</si>
  <si>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</si>
  <si>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</si>
  <si>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</si>
  <si>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</si>
  <si>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</si>
  <si>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</si>
  <si>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W zestawie wymagane niezbędne urządzenia peryferyjne:</t>
  </si>
  <si>
    <t>Wymaganre parametry techniczne i funkcje:</t>
  </si>
  <si>
    <t>Część III: Dostawa sprzętu i wyposażenia laboratoryjnego do badań serologicznych</t>
  </si>
  <si>
    <t>Blok grzejny ELISA czterostanowiskowy</t>
  </si>
  <si>
    <t>Homogenizator kulkowy</t>
  </si>
  <si>
    <t>Płuczka ELISA</t>
  </si>
  <si>
    <t>Mozliwość płukania płytek płaskodennych i okrągłodennych</t>
  </si>
  <si>
    <t>Możliwość płukania pojedyńczych pasków lub całych płytek 96-dołkowych</t>
  </si>
  <si>
    <t>8-kanałowa głowica płucząca-dozująca</t>
  </si>
  <si>
    <t>Możliwość doposażenia o głowicę 12-kanałową</t>
  </si>
  <si>
    <t>Dokładność napełniania &lt;3% CV</t>
  </si>
  <si>
    <t>Pozostałości po płukaniu ≤ 2 mikrolitry/dołek</t>
  </si>
  <si>
    <t>Dozująca pompa strzykawkowa</t>
  </si>
  <si>
    <t>Obsługa urządzenia poprzez wbudowany, kolorowy ekran dotykowy</t>
  </si>
  <si>
    <t>Pamięć wewnętrzna płuczki umożliwiająca przechowywanie 75 protokołów</t>
  </si>
  <si>
    <t>Maksymalna ilość cykli płukania w jednym protokole = 10</t>
  </si>
  <si>
    <t>Wbudowana wytrząsarka z mozliwością ciągłego wytrząsania do 30 min., z możliwością wyboru 5 zakresów intensywności
wytrząsania</t>
  </si>
  <si>
    <t>Funkcja namaczania płytki, programowalna w zakresie od 1 sekundy do 30 minut</t>
  </si>
  <si>
    <t>Łączenie protokołów płukania – do 10 protokołów</t>
  </si>
  <si>
    <t>Zabezpieczenie przed przelewaniem buforu</t>
  </si>
  <si>
    <t>Zakres objętości buforu płuczącego od 25-3000 mikrolitrów/dołek</t>
  </si>
  <si>
    <t>Krok ustawiania rozdzielanego buforu – 1 mikrolitr/dołek</t>
  </si>
  <si>
    <t>Szybkość płukania: 3 cykle płukania (zasysanie/dozowanie): 300 μL/dołek, 96 dołków, 8-igłowy grzebień &lt; 130 sekund</t>
  </si>
  <si>
    <t>Możliwość rozbudowy o moduł separacji magnetycznej i próżniowej</t>
  </si>
  <si>
    <t>Wbudowane programy do dekontaminacji, czyszczenia i konserwacji</t>
  </si>
  <si>
    <t>Funkcje dyspensera – możliwość dozowania odczynników do dołków płytki</t>
  </si>
  <si>
    <t>Funkcja odsysania krzyżowego – odsysanie z dwóch punktów dołka</t>
  </si>
  <si>
    <t>Programowalna prędkość nalewania buforu/odczynnika do dołków</t>
  </si>
  <si>
    <t>Programowalna wysokość położenia igieł nad dnem dołka płytki</t>
  </si>
  <si>
    <t>W standardowym wyposażeniu bezciśnieniowe naczynia na bufor, dwie 2L butle na bufor i jedna na zlewki</t>
  </si>
  <si>
    <t>Możliwość automatycznej homogenizację komórek, tkanek roślinnych i zwierzęcych oraz mikroorganizmów z wykorzystaniem kulek ceramicznych, szklanych i metalowych</t>
  </si>
  <si>
    <t>Możliwość homogenizacji próbek w probówkach o objętości 0,5; 2 i 15 ml. Możliwość rozbudowy o holder do homogenizacji materiału w probówkach o objętości 7ml oraz mikropłytkach (od 8 do 96 dołków).</t>
  </si>
  <si>
    <t>Możliwość jednoczesnej homogenizacji nie mniej niż 24 próbek w próbówkach o obj. 0,5 lub 2,0 ml, lub nie mniej niż 6 próbek w probówkach 15 ml</t>
  </si>
  <si>
    <t>Szybkość rotora 4500-10000 rpm, zmiana szybkości w krokach 100 rpm</t>
  </si>
  <si>
    <t>Możliwa homogenizacja w formacie 3D</t>
  </si>
  <si>
    <t>Probówki w rotorze przykrywane wieczkiem bez konieczności użycia śrub i nakrętek</t>
  </si>
  <si>
    <t>Bezbarwna pokrywa umożliwiająca podgląd procesu</t>
  </si>
  <si>
    <t>Czas trwania cyklu homogenizacji max. 90 sec</t>
  </si>
  <si>
    <t>Możliwość zaprogramowania 10 powtórzeń cyklu homogenizacji</t>
  </si>
  <si>
    <t>Możliwość zapisu nieograniczonej liczby programów w pamięci instrumentu</t>
  </si>
  <si>
    <t>Urządzenie wyposażone w  wyświetlacz ciekłokrystaliczny</t>
  </si>
  <si>
    <t>Opracowane standardowe protokoły homogenizacji dla min. 100 aplikacji</t>
  </si>
  <si>
    <t xml:space="preserve">Zabezpieczenia przed niekontrolowanym uruchomieniem urządzenia. </t>
  </si>
  <si>
    <t xml:space="preserve">Automatyczny system zamykania  bez  konieczności używania śrubokrętu. </t>
  </si>
  <si>
    <t>Automatyczny wewnętrzny system bezpieczeństwa: automatyczne zatrzymanie systemu jeżeli zostanie wykryte nieprawidłowy poziom ciśnienia, nieprawidłowe zamknięcie pokrywy, nieprawidłowej wewnętrznej temperatury oraz szybkości.</t>
  </si>
  <si>
    <t>Wymiary urządzenia nie większe niż : szerokość do 38 cm x głębokość do 52 cm x wysokość do 40 cm +/-5%</t>
  </si>
  <si>
    <t>Waga nie większa niż 30 kg +/-5%</t>
  </si>
  <si>
    <t>Poziom hałasu: &lt;70 dB</t>
  </si>
  <si>
    <t>Do jednego urządzenia dołączony jeden moduł chłodzący zasilany suchym lodem, który zapewnia  utrzymanie obniżonej temperatury podczas procesu homogenizacji. Moduł chłodzący musi mieć możliwość instalacji na homogenizatorze i jest w pełni zintegrowany z homogenizatorem. Moduł chłodzący zapewnia pracę w zakresie 0 - 10°C. Moduł o pojemności do 1,5 kg +/-5%. Waga modułu chłodzącego nie może być większa niż 3 kg +/-5%. Moduł nie może być większy niż: szerokość 34 cm, głębokość 34 cm i wysokość 10 cm +/-5%. Poziom hałasu najwyżej 60 dB.</t>
  </si>
  <si>
    <t>Możliwość jednoczesnego wytrząsania do czterech mikropłytek</t>
  </si>
  <si>
    <t>Bardzo dokładny i stabilny termostat</t>
  </si>
  <si>
    <t>Możliwość sterowania mikroprocesorowego temperaturą, szybkością i czasem wytrząsania</t>
  </si>
  <si>
    <t>Jednoczesne wyświetlanie wszystkich parametrów pracy</t>
  </si>
  <si>
    <t>Nie ulotna pamięć parametrów</t>
  </si>
  <si>
    <t>Bardzo skuteczny system antywibracyjny</t>
  </si>
  <si>
    <t>Wbudowany zasilacz sieciowy</t>
  </si>
  <si>
    <t xml:space="preserve">W wyposażeniu dwie pokrywy z ciemnego tworzywa </t>
  </si>
  <si>
    <t>Zakres temperatury termostatu 3 0C pow. temp. otoczenia do 60 0C</t>
  </si>
  <si>
    <t>Krok ustawienia temperatury 0,1 0C</t>
  </si>
  <si>
    <t>Timer 1-6000 min, praca ciągła</t>
  </si>
  <si>
    <t>Dokładność stabilizacji temperatury +/- 0,5 0C</t>
  </si>
  <si>
    <t>Typ wytrząsania rotacyjny</t>
  </si>
  <si>
    <t>Prędkość wytrząsania 100-1300 min-1</t>
  </si>
  <si>
    <t>Promień wytrząsania do 2 mm</t>
  </si>
  <si>
    <t>Możliwość pracy w temperaturze otoczenia 10 - 45 0C</t>
  </si>
  <si>
    <t>Zasilanie 230V, 60Hz, 140 W</t>
  </si>
  <si>
    <t>Wymiary nie większe niż 370x335x120 mm +/-5%</t>
  </si>
  <si>
    <t>Ciężar max 9 kg +/-5%</t>
  </si>
  <si>
    <t>W zestawie wymagane niezbędne wyposażenie:</t>
  </si>
  <si>
    <t xml:space="preserve">Do urządzenia z modułem chłodzoącym dołączony pakiet startowy składający się z min. 
4 opakowań zestawów do homogenizacji w probówkach o pojemności 15 ml (25 szt./op.) wypełnionych zoptymalizowaną ilością kulek ceramicznych z tlenku cyrkonu o średnicy 2,8 mm i 5,0 mm; każdy po 25 probówek; dedykowanych do rozdrabniania całych organów, takich jak mózg szczura, wątroba, nerki, skóra, oczy oraz suche próbki w postaci np. ziaren pieprzu i innych. Zakres wielkości próbki: od 400 mg do 4 g tkanki lub od 400 µl do 9 ml hodowli. </t>
  </si>
  <si>
    <t>1 opakowanie zestawu do homogenizacji w probówkach o pojemności 2 ml    (50 szt./op.) wypełnionych zoptymalizowaną ilością kulek ceramicznych z tlenku cyrkonu o średnicy 1,4mm i 2,8mm; dedykowanych do twardych tkanek, takich jak np. jak mózg, wątroba, nerka, ucho, płuco, serce, śledziona, ogon, tętnica, Arabidopsis, liście, guzy, jelito, tkanka tłuszczowa i inne. Zakres wielkości próbki: od 20 mg do 200 mg tkanki lub od 200 µl do 1,6 ml hodowli.
1 opakowanie kulek ceramicznych z tlenku cyrkonu o średnicy 2,8mm; minimum 325g/opakowanie.</t>
  </si>
  <si>
    <t>Do urządzenia bez modułu chłodzącego dołączony pakiet startowy składający się min.: 4 opakowań zestawów do homogenizacji w probówkach o pojemności 15 ml (25 szt./op.) wypełnionych zoptymalizowaną ilością kulek ceramicznych z tlenku cyrkonu o średnicy 2,8 mm; każdy po 25 probówek; dedykowanych do twardych tkanek, takich jak np. ucho, płuco, serce, śledziona, ogon, tętnica, Arabidopsis, liście i inne. Zakres wielkości próbki: od 400 mg do 4 g tkanki lub od 400 µl do 9 ml hodowli.</t>
  </si>
  <si>
    <t>1 opakowanie zestawu do homogenizacji w probówkach o pojemności 2 ml    (50 szt./op.) wypełnionych zoptymalizowaną ilością kulek ceramicznych z tlenku cyrkonu o średnicy 1,4mm i 2,8mm; dedykowanych do twardych tkanek, takich jak np. jak mózg, wątroba, nerka, ucho, płuco, serce, śledziona, ogon, tętnica, Arabidopsis, liście, guzy, jelito, tkanka tłuszczowa i inne. Zakres wielkości próbki: od 20 mg do 200 mg tkanki lub od 200 µl do 1,6 ml hodowli.</t>
  </si>
  <si>
    <t>Komplet blatów roboczych wraz z szafkami do przechowywania próbek i odczynników.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</si>
</sst>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44" fontId="8" fillId="0" borderId="3" xfId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8" fillId="0" borderId="7" xfId="1" applyNumberFormat="1" applyFont="1" applyFill="1" applyBorder="1" applyAlignment="1" applyProtection="1">
      <alignment vertical="center" wrapText="1"/>
    </xf>
    <xf numFmtId="0" fontId="8" fillId="0" borderId="20" xfId="1" applyNumberFormat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44" fontId="2" fillId="3" borderId="14" xfId="1" applyFont="1" applyFill="1" applyBorder="1" applyAlignment="1" applyProtection="1">
      <alignment vertical="center" wrapText="1"/>
      <protection locked="0"/>
    </xf>
    <xf numFmtId="44" fontId="2" fillId="0" borderId="14" xfId="1" applyFont="1" applyFill="1" applyBorder="1" applyAlignment="1" applyProtection="1">
      <alignment vertical="center" wrapText="1"/>
    </xf>
    <xf numFmtId="0" fontId="2" fillId="3" borderId="14" xfId="2" applyNumberFormat="1" applyFont="1" applyFill="1" applyBorder="1" applyAlignment="1" applyProtection="1">
      <alignment vertical="center" wrapText="1"/>
      <protection locked="0"/>
    </xf>
    <xf numFmtId="44" fontId="2" fillId="0" borderId="14" xfId="3" applyNumberFormat="1" applyFont="1" applyFill="1" applyBorder="1" applyAlignment="1" applyProtection="1">
      <alignment vertical="center" wrapText="1"/>
    </xf>
    <xf numFmtId="0" fontId="2" fillId="3" borderId="14" xfId="0" applyNumberFormat="1" applyFont="1" applyFill="1" applyBorder="1" applyAlignment="1" applyProtection="1">
      <alignment vertical="center" wrapText="1"/>
      <protection locked="0"/>
    </xf>
    <xf numFmtId="0" fontId="2" fillId="3" borderId="19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vertical="center" wrapText="1"/>
    </xf>
    <xf numFmtId="0" fontId="2" fillId="3" borderId="0" xfId="2" applyNumberFormat="1" applyFont="1" applyFill="1" applyBorder="1" applyAlignment="1" applyProtection="1">
      <alignment vertical="center" wrapText="1"/>
      <protection locked="0"/>
    </xf>
    <xf numFmtId="0" fontId="2" fillId="3" borderId="0" xfId="0" applyNumberFormat="1" applyFont="1" applyFill="1" applyBorder="1" applyAlignment="1" applyProtection="1">
      <alignment vertical="center" wrapText="1"/>
      <protection locked="0"/>
    </xf>
    <xf numFmtId="44" fontId="2" fillId="0" borderId="26" xfId="1" applyFont="1" applyFill="1" applyBorder="1" applyAlignment="1" applyProtection="1">
      <alignment vertical="center" wrapText="1"/>
    </xf>
    <xf numFmtId="44" fontId="2" fillId="3" borderId="26" xfId="1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3" borderId="25" xfId="0" applyNumberFormat="1" applyFont="1" applyFill="1" applyBorder="1" applyAlignment="1" applyProtection="1">
      <alignment vertical="center" wrapText="1"/>
      <protection locked="0"/>
    </xf>
    <xf numFmtId="44" fontId="2" fillId="0" borderId="17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44" fontId="2" fillId="3" borderId="17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17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44" fontId="2" fillId="3" borderId="1" xfId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44" fontId="2" fillId="0" borderId="1" xfId="3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0" fontId="3" fillId="4" borderId="23" xfId="0" applyFont="1" applyFill="1" applyBorder="1" applyAlignment="1" applyProtection="1">
      <alignment horizontal="left" vertical="center" wrapText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view="pageBreakPreview" topLeftCell="A67" zoomScale="115" zoomScaleNormal="130" zoomScaleSheetLayoutView="115" zoomScalePageLayoutView="115" workbookViewId="0">
      <selection activeCell="I28" sqref="I28:I42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78"/>
      <c r="B1" s="78"/>
      <c r="C1" s="79" t="s">
        <v>0</v>
      </c>
      <c r="D1" s="79"/>
      <c r="E1" s="79"/>
      <c r="F1" s="79"/>
      <c r="G1" s="79"/>
      <c r="H1" s="79"/>
      <c r="I1" s="79"/>
      <c r="J1" s="79"/>
      <c r="K1" s="79"/>
      <c r="L1" s="80"/>
      <c r="M1" s="80"/>
    </row>
    <row r="2" spans="1:13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5.75" thickBot="1" x14ac:dyDescent="0.3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83.25" customHeight="1" x14ac:dyDescent="0.25">
      <c r="A4" s="11" t="s">
        <v>6</v>
      </c>
      <c r="B4" s="12" t="s">
        <v>12</v>
      </c>
      <c r="C4" s="12" t="s">
        <v>13</v>
      </c>
      <c r="D4" s="13" t="s">
        <v>14</v>
      </c>
      <c r="E4" s="19" t="s">
        <v>16</v>
      </c>
      <c r="F4" s="13" t="s">
        <v>1</v>
      </c>
      <c r="G4" s="12" t="s">
        <v>2</v>
      </c>
      <c r="H4" s="12" t="s">
        <v>4</v>
      </c>
      <c r="I4" s="12" t="s">
        <v>3</v>
      </c>
      <c r="J4" s="12" t="s">
        <v>17</v>
      </c>
      <c r="K4" s="12" t="s">
        <v>5</v>
      </c>
      <c r="L4" s="12" t="s">
        <v>18</v>
      </c>
      <c r="M4" s="14" t="s">
        <v>19</v>
      </c>
    </row>
    <row r="5" spans="1:13" x14ac:dyDescent="0.25">
      <c r="A5" s="15">
        <v>1</v>
      </c>
      <c r="B5" s="16">
        <v>2</v>
      </c>
      <c r="C5" s="10">
        <v>3</v>
      </c>
      <c r="D5" s="10">
        <v>4</v>
      </c>
      <c r="E5" s="16">
        <v>5</v>
      </c>
      <c r="F5" s="10">
        <v>6</v>
      </c>
      <c r="G5" s="16">
        <v>7</v>
      </c>
      <c r="H5" s="10" t="s">
        <v>21</v>
      </c>
      <c r="I5" s="10">
        <v>9</v>
      </c>
      <c r="J5" s="10" t="s">
        <v>22</v>
      </c>
      <c r="K5" s="10" t="s">
        <v>23</v>
      </c>
      <c r="L5" s="10">
        <v>12</v>
      </c>
      <c r="M5" s="17">
        <v>13</v>
      </c>
    </row>
    <row r="6" spans="1:13" ht="15" customHeight="1" x14ac:dyDescent="0.25">
      <c r="A6" s="65">
        <v>1</v>
      </c>
      <c r="B6" s="65" t="s">
        <v>27</v>
      </c>
      <c r="C6" s="61" t="s">
        <v>25</v>
      </c>
      <c r="D6" s="62"/>
      <c r="E6" s="65" t="s">
        <v>20</v>
      </c>
      <c r="F6" s="65">
        <v>1</v>
      </c>
      <c r="G6" s="66"/>
      <c r="H6" s="67">
        <f>F6*G6</f>
        <v>0</v>
      </c>
      <c r="I6" s="68"/>
      <c r="J6" s="83">
        <f>H6*I6%</f>
        <v>0</v>
      </c>
      <c r="K6" s="67">
        <f>H6+J6</f>
        <v>0</v>
      </c>
      <c r="L6" s="63"/>
      <c r="M6" s="64"/>
    </row>
    <row r="7" spans="1:13" ht="22.5" x14ac:dyDescent="0.25">
      <c r="A7" s="65"/>
      <c r="B7" s="65"/>
      <c r="C7" s="4" t="s">
        <v>73</v>
      </c>
      <c r="D7" s="7"/>
      <c r="E7" s="65"/>
      <c r="F7" s="65"/>
      <c r="G7" s="66"/>
      <c r="H7" s="67"/>
      <c r="I7" s="68"/>
      <c r="J7" s="83"/>
      <c r="K7" s="67"/>
      <c r="L7" s="48"/>
      <c r="M7" s="64"/>
    </row>
    <row r="8" spans="1:13" x14ac:dyDescent="0.25">
      <c r="A8" s="65"/>
      <c r="B8" s="65"/>
      <c r="C8" s="4" t="s">
        <v>74</v>
      </c>
      <c r="D8" s="7"/>
      <c r="E8" s="65"/>
      <c r="F8" s="65"/>
      <c r="G8" s="66"/>
      <c r="H8" s="67"/>
      <c r="I8" s="68"/>
      <c r="J8" s="83"/>
      <c r="K8" s="67"/>
      <c r="L8" s="48"/>
      <c r="M8" s="64"/>
    </row>
    <row r="9" spans="1:13" ht="33.75" x14ac:dyDescent="0.25">
      <c r="A9" s="65"/>
      <c r="B9" s="65"/>
      <c r="C9" s="4" t="s">
        <v>75</v>
      </c>
      <c r="D9" s="7"/>
      <c r="E9" s="65"/>
      <c r="F9" s="65"/>
      <c r="G9" s="66"/>
      <c r="H9" s="67"/>
      <c r="I9" s="68"/>
      <c r="J9" s="83"/>
      <c r="K9" s="67"/>
      <c r="L9" s="48"/>
      <c r="M9" s="64"/>
    </row>
    <row r="10" spans="1:13" ht="22.5" x14ac:dyDescent="0.25">
      <c r="A10" s="65"/>
      <c r="B10" s="65"/>
      <c r="C10" s="6" t="s">
        <v>76</v>
      </c>
      <c r="D10" s="8"/>
      <c r="E10" s="65"/>
      <c r="F10" s="65"/>
      <c r="G10" s="66"/>
      <c r="H10" s="67"/>
      <c r="I10" s="68"/>
      <c r="J10" s="83"/>
      <c r="K10" s="67"/>
      <c r="L10" s="48"/>
      <c r="M10" s="64"/>
    </row>
    <row r="11" spans="1:13" x14ac:dyDescent="0.25">
      <c r="A11" s="65"/>
      <c r="B11" s="65"/>
      <c r="C11" s="20" t="s">
        <v>77</v>
      </c>
      <c r="D11" s="23"/>
      <c r="E11" s="65"/>
      <c r="F11" s="65"/>
      <c r="G11" s="66"/>
      <c r="H11" s="67"/>
      <c r="I11" s="68"/>
      <c r="J11" s="83"/>
      <c r="K11" s="67"/>
      <c r="L11" s="48"/>
      <c r="M11" s="64"/>
    </row>
    <row r="12" spans="1:13" x14ac:dyDescent="0.25">
      <c r="A12" s="65"/>
      <c r="B12" s="65"/>
      <c r="C12" s="6" t="s">
        <v>78</v>
      </c>
      <c r="D12" s="8"/>
      <c r="E12" s="65"/>
      <c r="F12" s="65"/>
      <c r="G12" s="66"/>
      <c r="H12" s="67"/>
      <c r="I12" s="68"/>
      <c r="J12" s="83"/>
      <c r="K12" s="67"/>
      <c r="L12" s="48"/>
      <c r="M12" s="64"/>
    </row>
    <row r="13" spans="1:13" ht="22.5" customHeight="1" x14ac:dyDescent="0.25">
      <c r="A13" s="65"/>
      <c r="B13" s="65"/>
      <c r="C13" s="5" t="s">
        <v>79</v>
      </c>
      <c r="D13" s="8"/>
      <c r="E13" s="65"/>
      <c r="F13" s="65"/>
      <c r="G13" s="66"/>
      <c r="H13" s="67"/>
      <c r="I13" s="68"/>
      <c r="J13" s="83"/>
      <c r="K13" s="67"/>
      <c r="L13" s="48"/>
      <c r="M13" s="64"/>
    </row>
    <row r="14" spans="1:13" ht="34.5" customHeight="1" x14ac:dyDescent="0.25">
      <c r="A14" s="65"/>
      <c r="B14" s="65"/>
      <c r="C14" s="5" t="s">
        <v>80</v>
      </c>
      <c r="D14" s="8"/>
      <c r="E14" s="65"/>
      <c r="F14" s="65"/>
      <c r="G14" s="66"/>
      <c r="H14" s="67"/>
      <c r="I14" s="68"/>
      <c r="J14" s="83"/>
      <c r="K14" s="67"/>
      <c r="L14" s="48"/>
      <c r="M14" s="64"/>
    </row>
    <row r="15" spans="1:13" ht="31.5" customHeight="1" x14ac:dyDescent="0.25">
      <c r="A15" s="65"/>
      <c r="B15" s="65"/>
      <c r="C15" s="5" t="s">
        <v>81</v>
      </c>
      <c r="D15" s="8"/>
      <c r="E15" s="65"/>
      <c r="F15" s="65"/>
      <c r="G15" s="66"/>
      <c r="H15" s="67"/>
      <c r="I15" s="68"/>
      <c r="J15" s="83"/>
      <c r="K15" s="67"/>
      <c r="L15" s="48"/>
      <c r="M15" s="64"/>
    </row>
    <row r="16" spans="1:13" x14ac:dyDescent="0.25">
      <c r="A16" s="65"/>
      <c r="B16" s="65"/>
      <c r="C16" s="5" t="s">
        <v>82</v>
      </c>
      <c r="D16" s="8"/>
      <c r="E16" s="65"/>
      <c r="F16" s="65"/>
      <c r="G16" s="66"/>
      <c r="H16" s="67"/>
      <c r="I16" s="68"/>
      <c r="J16" s="83"/>
      <c r="K16" s="67"/>
      <c r="L16" s="48"/>
      <c r="M16" s="64"/>
    </row>
    <row r="17" spans="1:13" x14ac:dyDescent="0.25">
      <c r="A17" s="65"/>
      <c r="B17" s="65"/>
      <c r="C17" s="5" t="s">
        <v>83</v>
      </c>
      <c r="D17" s="8"/>
      <c r="E17" s="65"/>
      <c r="F17" s="65"/>
      <c r="G17" s="66"/>
      <c r="H17" s="67"/>
      <c r="I17" s="68"/>
      <c r="J17" s="83"/>
      <c r="K17" s="67"/>
      <c r="L17" s="48"/>
      <c r="M17" s="64"/>
    </row>
    <row r="18" spans="1:13" ht="22.5" x14ac:dyDescent="0.25">
      <c r="A18" s="65"/>
      <c r="B18" s="65"/>
      <c r="C18" s="5" t="s">
        <v>84</v>
      </c>
      <c r="D18" s="8"/>
      <c r="E18" s="65"/>
      <c r="F18" s="65"/>
      <c r="G18" s="66"/>
      <c r="H18" s="67"/>
      <c r="I18" s="68"/>
      <c r="J18" s="83"/>
      <c r="K18" s="67"/>
      <c r="L18" s="48"/>
      <c r="M18" s="64"/>
    </row>
    <row r="19" spans="1:13" ht="22.5" customHeight="1" x14ac:dyDescent="0.25">
      <c r="A19" s="65"/>
      <c r="B19" s="65"/>
      <c r="C19" s="5" t="s">
        <v>85</v>
      </c>
      <c r="D19" s="8"/>
      <c r="E19" s="65"/>
      <c r="F19" s="65"/>
      <c r="G19" s="66"/>
      <c r="H19" s="67"/>
      <c r="I19" s="68"/>
      <c r="J19" s="83"/>
      <c r="K19" s="67"/>
      <c r="L19" s="48"/>
      <c r="M19" s="64"/>
    </row>
    <row r="20" spans="1:13" ht="24" customHeight="1" x14ac:dyDescent="0.25">
      <c r="A20" s="65"/>
      <c r="B20" s="65"/>
      <c r="C20" s="5" t="s">
        <v>86</v>
      </c>
      <c r="D20" s="8"/>
      <c r="E20" s="65"/>
      <c r="F20" s="65"/>
      <c r="G20" s="66"/>
      <c r="H20" s="67"/>
      <c r="I20" s="68"/>
      <c r="J20" s="83"/>
      <c r="K20" s="67"/>
      <c r="L20" s="48"/>
      <c r="M20" s="64"/>
    </row>
    <row r="21" spans="1:13" ht="24" customHeight="1" x14ac:dyDescent="0.25">
      <c r="A21" s="65"/>
      <c r="B21" s="65"/>
      <c r="C21" s="5" t="s">
        <v>87</v>
      </c>
      <c r="D21" s="8"/>
      <c r="E21" s="65"/>
      <c r="F21" s="65"/>
      <c r="G21" s="66"/>
      <c r="H21" s="67"/>
      <c r="I21" s="68"/>
      <c r="J21" s="83"/>
      <c r="K21" s="67"/>
      <c r="L21" s="48"/>
      <c r="M21" s="64"/>
    </row>
    <row r="22" spans="1:13" ht="29.25" customHeight="1" x14ac:dyDescent="0.25">
      <c r="A22" s="65"/>
      <c r="B22" s="65"/>
      <c r="C22" s="32" t="s">
        <v>88</v>
      </c>
      <c r="D22" s="8"/>
      <c r="E22" s="65"/>
      <c r="F22" s="65"/>
      <c r="G22" s="66"/>
      <c r="H22" s="67"/>
      <c r="I22" s="68"/>
      <c r="J22" s="83"/>
      <c r="K22" s="67"/>
      <c r="L22" s="48"/>
      <c r="M22" s="64"/>
    </row>
    <row r="23" spans="1:13" x14ac:dyDescent="0.25">
      <c r="A23" s="65"/>
      <c r="B23" s="65"/>
      <c r="C23" s="6" t="s">
        <v>89</v>
      </c>
      <c r="D23" s="8"/>
      <c r="E23" s="65"/>
      <c r="F23" s="65"/>
      <c r="G23" s="66"/>
      <c r="H23" s="67"/>
      <c r="I23" s="68"/>
      <c r="J23" s="83"/>
      <c r="K23" s="67"/>
      <c r="L23" s="48"/>
      <c r="M23" s="64"/>
    </row>
    <row r="24" spans="1:13" ht="22.5" x14ac:dyDescent="0.25">
      <c r="A24" s="24"/>
      <c r="B24" s="34"/>
      <c r="C24" s="5" t="s">
        <v>90</v>
      </c>
      <c r="D24" s="8"/>
      <c r="E24" s="34"/>
      <c r="F24" s="34"/>
      <c r="G24" s="26"/>
      <c r="H24" s="27"/>
      <c r="I24" s="28"/>
      <c r="J24" s="29"/>
      <c r="K24" s="27"/>
      <c r="L24" s="30"/>
      <c r="M24" s="44"/>
    </row>
    <row r="25" spans="1:13" ht="15" customHeight="1" x14ac:dyDescent="0.25">
      <c r="A25" s="24"/>
      <c r="B25" s="34"/>
      <c r="C25" s="5" t="s">
        <v>91</v>
      </c>
      <c r="D25" s="8"/>
      <c r="E25" s="34"/>
      <c r="F25" s="34"/>
      <c r="G25" s="26"/>
      <c r="H25" s="27"/>
      <c r="I25" s="28"/>
      <c r="J25" s="29"/>
      <c r="K25" s="27"/>
      <c r="L25" s="30"/>
      <c r="M25" s="44"/>
    </row>
    <row r="26" spans="1:13" x14ac:dyDescent="0.25">
      <c r="A26" s="24"/>
      <c r="B26" s="34"/>
      <c r="C26" s="61" t="s">
        <v>92</v>
      </c>
      <c r="D26" s="62"/>
      <c r="E26" s="34"/>
      <c r="F26" s="34"/>
      <c r="G26" s="26"/>
      <c r="H26" s="27"/>
      <c r="I26" s="28"/>
      <c r="J26" s="29"/>
      <c r="K26" s="27"/>
      <c r="L26" s="30"/>
      <c r="M26" s="44"/>
    </row>
    <row r="27" spans="1:13" ht="23.25" thickBot="1" x14ac:dyDescent="0.3">
      <c r="A27" s="24"/>
      <c r="B27" s="34"/>
      <c r="C27" s="5" t="s">
        <v>97</v>
      </c>
      <c r="D27" s="8"/>
      <c r="E27" s="34"/>
      <c r="F27" s="34"/>
      <c r="G27" s="26"/>
      <c r="H27" s="27"/>
      <c r="I27" s="28"/>
      <c r="J27" s="29"/>
      <c r="K27" s="27"/>
      <c r="L27" s="30"/>
      <c r="M27" s="44"/>
    </row>
    <row r="28" spans="1:13" ht="15" customHeight="1" x14ac:dyDescent="0.25">
      <c r="A28" s="51">
        <v>2</v>
      </c>
      <c r="B28" s="53" t="s">
        <v>28</v>
      </c>
      <c r="C28" s="61" t="s">
        <v>25</v>
      </c>
      <c r="D28" s="62"/>
      <c r="E28" s="53" t="s">
        <v>20</v>
      </c>
      <c r="F28" s="53">
        <v>2</v>
      </c>
      <c r="G28" s="55"/>
      <c r="H28" s="45">
        <f>F28*G28</f>
        <v>0</v>
      </c>
      <c r="I28" s="57"/>
      <c r="J28" s="59">
        <f>H28*I28%</f>
        <v>0</v>
      </c>
      <c r="K28" s="45">
        <f>H28+J28</f>
        <v>0</v>
      </c>
      <c r="L28" s="47"/>
      <c r="M28" s="49"/>
    </row>
    <row r="29" spans="1:13" ht="56.25" x14ac:dyDescent="0.25">
      <c r="A29" s="52"/>
      <c r="B29" s="54"/>
      <c r="C29" s="5" t="s">
        <v>54</v>
      </c>
      <c r="D29" s="8"/>
      <c r="E29" s="54"/>
      <c r="F29" s="54"/>
      <c r="G29" s="56"/>
      <c r="H29" s="46"/>
      <c r="I29" s="58"/>
      <c r="J29" s="60"/>
      <c r="K29" s="46"/>
      <c r="L29" s="48"/>
      <c r="M29" s="50"/>
    </row>
    <row r="30" spans="1:13" ht="67.5" x14ac:dyDescent="0.25">
      <c r="A30" s="52"/>
      <c r="B30" s="54"/>
      <c r="C30" s="5" t="s">
        <v>55</v>
      </c>
      <c r="D30" s="8"/>
      <c r="E30" s="54"/>
      <c r="F30" s="54"/>
      <c r="G30" s="56"/>
      <c r="H30" s="46"/>
      <c r="I30" s="58"/>
      <c r="J30" s="60"/>
      <c r="K30" s="46"/>
      <c r="L30" s="48"/>
      <c r="M30" s="50"/>
    </row>
    <row r="31" spans="1:13" ht="45" x14ac:dyDescent="0.25">
      <c r="A31" s="52"/>
      <c r="B31" s="54"/>
      <c r="C31" s="5" t="s">
        <v>56</v>
      </c>
      <c r="D31" s="8"/>
      <c r="E31" s="54"/>
      <c r="F31" s="54"/>
      <c r="G31" s="56"/>
      <c r="H31" s="46"/>
      <c r="I31" s="58"/>
      <c r="J31" s="60"/>
      <c r="K31" s="46"/>
      <c r="L31" s="48"/>
      <c r="M31" s="50"/>
    </row>
    <row r="32" spans="1:13" ht="22.5" x14ac:dyDescent="0.25">
      <c r="A32" s="52"/>
      <c r="B32" s="54"/>
      <c r="C32" s="5" t="s">
        <v>57</v>
      </c>
      <c r="D32" s="8"/>
      <c r="E32" s="54"/>
      <c r="F32" s="54"/>
      <c r="G32" s="56"/>
      <c r="H32" s="46"/>
      <c r="I32" s="58"/>
      <c r="J32" s="60"/>
      <c r="K32" s="46"/>
      <c r="L32" s="48"/>
      <c r="M32" s="50"/>
    </row>
    <row r="33" spans="1:13" x14ac:dyDescent="0.25">
      <c r="A33" s="52"/>
      <c r="B33" s="54"/>
      <c r="C33" s="5" t="s">
        <v>58</v>
      </c>
      <c r="D33" s="8"/>
      <c r="E33" s="54"/>
      <c r="F33" s="54"/>
      <c r="G33" s="56"/>
      <c r="H33" s="46"/>
      <c r="I33" s="58"/>
      <c r="J33" s="60"/>
      <c r="K33" s="46"/>
      <c r="L33" s="48"/>
      <c r="M33" s="50"/>
    </row>
    <row r="34" spans="1:13" ht="33.75" x14ac:dyDescent="0.25">
      <c r="A34" s="52"/>
      <c r="B34" s="54"/>
      <c r="C34" s="5" t="s">
        <v>59</v>
      </c>
      <c r="D34" s="8"/>
      <c r="E34" s="54"/>
      <c r="F34" s="54"/>
      <c r="G34" s="56"/>
      <c r="H34" s="46"/>
      <c r="I34" s="58"/>
      <c r="J34" s="60"/>
      <c r="K34" s="46"/>
      <c r="L34" s="48"/>
      <c r="M34" s="50"/>
    </row>
    <row r="35" spans="1:13" ht="22.5" x14ac:dyDescent="0.25">
      <c r="A35" s="52"/>
      <c r="B35" s="54"/>
      <c r="C35" s="5" t="s">
        <v>60</v>
      </c>
      <c r="D35" s="8"/>
      <c r="E35" s="54"/>
      <c r="F35" s="54"/>
      <c r="G35" s="56"/>
      <c r="H35" s="46"/>
      <c r="I35" s="58"/>
      <c r="J35" s="60"/>
      <c r="K35" s="46"/>
      <c r="L35" s="48"/>
      <c r="M35" s="50"/>
    </row>
    <row r="36" spans="1:13" ht="22.5" x14ac:dyDescent="0.25">
      <c r="A36" s="52"/>
      <c r="B36" s="54"/>
      <c r="C36" s="5" t="s">
        <v>61</v>
      </c>
      <c r="D36" s="8"/>
      <c r="E36" s="54"/>
      <c r="F36" s="54"/>
      <c r="G36" s="56"/>
      <c r="H36" s="46"/>
      <c r="I36" s="58"/>
      <c r="J36" s="60"/>
      <c r="K36" s="46"/>
      <c r="L36" s="48"/>
      <c r="M36" s="50"/>
    </row>
    <row r="37" spans="1:13" ht="22.5" x14ac:dyDescent="0.25">
      <c r="A37" s="52"/>
      <c r="B37" s="54"/>
      <c r="C37" s="5" t="s">
        <v>62</v>
      </c>
      <c r="D37" s="8"/>
      <c r="E37" s="54"/>
      <c r="F37" s="54"/>
      <c r="G37" s="56"/>
      <c r="H37" s="46"/>
      <c r="I37" s="58"/>
      <c r="J37" s="60"/>
      <c r="K37" s="46"/>
      <c r="L37" s="48"/>
      <c r="M37" s="50"/>
    </row>
    <row r="38" spans="1:13" ht="22.5" x14ac:dyDescent="0.25">
      <c r="A38" s="52"/>
      <c r="B38" s="54"/>
      <c r="C38" s="5" t="s">
        <v>63</v>
      </c>
      <c r="D38" s="8"/>
      <c r="E38" s="54"/>
      <c r="F38" s="54"/>
      <c r="G38" s="56"/>
      <c r="H38" s="46"/>
      <c r="I38" s="58"/>
      <c r="J38" s="60"/>
      <c r="K38" s="46"/>
      <c r="L38" s="48"/>
      <c r="M38" s="50"/>
    </row>
    <row r="39" spans="1:13" ht="22.5" x14ac:dyDescent="0.25">
      <c r="A39" s="52"/>
      <c r="B39" s="54"/>
      <c r="C39" s="5" t="s">
        <v>64</v>
      </c>
      <c r="D39" s="8"/>
      <c r="E39" s="54"/>
      <c r="F39" s="54"/>
      <c r="G39" s="56"/>
      <c r="H39" s="46"/>
      <c r="I39" s="58"/>
      <c r="J39" s="60"/>
      <c r="K39" s="46"/>
      <c r="L39" s="48"/>
      <c r="M39" s="50"/>
    </row>
    <row r="40" spans="1:13" ht="22.5" x14ac:dyDescent="0.25">
      <c r="A40" s="52"/>
      <c r="B40" s="54"/>
      <c r="C40" s="5" t="s">
        <v>65</v>
      </c>
      <c r="D40" s="8"/>
      <c r="E40" s="54"/>
      <c r="F40" s="54"/>
      <c r="G40" s="56"/>
      <c r="H40" s="46"/>
      <c r="I40" s="58"/>
      <c r="J40" s="60"/>
      <c r="K40" s="46"/>
      <c r="L40" s="48"/>
      <c r="M40" s="50"/>
    </row>
    <row r="41" spans="1:13" ht="22.5" x14ac:dyDescent="0.25">
      <c r="A41" s="52"/>
      <c r="B41" s="54"/>
      <c r="C41" s="5" t="s">
        <v>66</v>
      </c>
      <c r="D41" s="8"/>
      <c r="E41" s="54"/>
      <c r="F41" s="54"/>
      <c r="G41" s="56"/>
      <c r="H41" s="46"/>
      <c r="I41" s="58"/>
      <c r="J41" s="60"/>
      <c r="K41" s="46"/>
      <c r="L41" s="48"/>
      <c r="M41" s="50"/>
    </row>
    <row r="42" spans="1:13" ht="22.5" x14ac:dyDescent="0.25">
      <c r="A42" s="52"/>
      <c r="B42" s="54"/>
      <c r="C42" s="5" t="s">
        <v>67</v>
      </c>
      <c r="D42" s="8"/>
      <c r="E42" s="54"/>
      <c r="F42" s="54"/>
      <c r="G42" s="56"/>
      <c r="H42" s="46"/>
      <c r="I42" s="58"/>
      <c r="J42" s="60"/>
      <c r="K42" s="46"/>
      <c r="L42" s="48"/>
      <c r="M42" s="50"/>
    </row>
    <row r="43" spans="1:13" ht="78.75" x14ac:dyDescent="0.25">
      <c r="A43" s="24"/>
      <c r="B43" s="34"/>
      <c r="C43" s="5" t="s">
        <v>68</v>
      </c>
      <c r="D43" s="8"/>
      <c r="E43" s="34"/>
      <c r="F43" s="34"/>
      <c r="G43" s="26"/>
      <c r="H43" s="27"/>
      <c r="I43" s="28"/>
      <c r="J43" s="29"/>
      <c r="K43" s="27"/>
      <c r="L43" s="30"/>
      <c r="M43" s="31"/>
    </row>
    <row r="44" spans="1:13" ht="33.75" x14ac:dyDescent="0.25">
      <c r="A44" s="24"/>
      <c r="B44" s="34"/>
      <c r="C44" s="5" t="s">
        <v>69</v>
      </c>
      <c r="D44" s="8"/>
      <c r="E44" s="34"/>
      <c r="F44" s="34"/>
      <c r="G44" s="26"/>
      <c r="H44" s="27"/>
      <c r="I44" s="28"/>
      <c r="J44" s="29"/>
      <c r="K44" s="27"/>
      <c r="L44" s="30"/>
      <c r="M44" s="31"/>
    </row>
    <row r="45" spans="1:13" x14ac:dyDescent="0.25">
      <c r="A45" s="24"/>
      <c r="B45" s="34"/>
      <c r="C45" s="5" t="s">
        <v>70</v>
      </c>
      <c r="D45" s="8"/>
      <c r="E45" s="34"/>
      <c r="F45" s="34"/>
      <c r="G45" s="26"/>
      <c r="H45" s="27"/>
      <c r="I45" s="28"/>
      <c r="J45" s="29"/>
      <c r="K45" s="27"/>
      <c r="L45" s="30"/>
      <c r="M45" s="31"/>
    </row>
    <row r="46" spans="1:13" x14ac:dyDescent="0.25">
      <c r="A46" s="24"/>
      <c r="B46" s="34"/>
      <c r="C46" s="5" t="s">
        <v>71</v>
      </c>
      <c r="D46" s="8"/>
      <c r="E46" s="34"/>
      <c r="F46" s="34"/>
      <c r="G46" s="26"/>
      <c r="H46" s="27"/>
      <c r="I46" s="28"/>
      <c r="J46" s="29"/>
      <c r="K46" s="27"/>
      <c r="L46" s="30"/>
      <c r="M46" s="31"/>
    </row>
    <row r="47" spans="1:13" ht="15" customHeight="1" x14ac:dyDescent="0.25">
      <c r="A47" s="52"/>
      <c r="B47" s="34"/>
      <c r="C47" s="61" t="s">
        <v>24</v>
      </c>
      <c r="D47" s="62"/>
      <c r="E47" s="25"/>
      <c r="F47" s="25"/>
      <c r="G47" s="26"/>
      <c r="H47" s="27"/>
      <c r="I47" s="28"/>
      <c r="J47" s="29"/>
      <c r="K47" s="27"/>
      <c r="L47" s="30"/>
      <c r="M47" s="31"/>
    </row>
    <row r="48" spans="1:13" ht="178.5" customHeight="1" x14ac:dyDescent="0.25">
      <c r="A48" s="52"/>
      <c r="B48" s="34"/>
      <c r="C48" s="6" t="s">
        <v>72</v>
      </c>
      <c r="D48" s="42"/>
      <c r="E48" s="25"/>
      <c r="F48" s="25"/>
      <c r="G48" s="26"/>
      <c r="H48" s="27"/>
      <c r="I48" s="28"/>
      <c r="J48" s="29"/>
      <c r="K48" s="27"/>
      <c r="L48" s="30"/>
      <c r="M48" s="31"/>
    </row>
    <row r="49" spans="1:13" ht="177.75" customHeight="1" x14ac:dyDescent="0.25">
      <c r="A49" s="52"/>
      <c r="B49" s="34"/>
      <c r="C49" s="6" t="s">
        <v>93</v>
      </c>
      <c r="D49" s="42"/>
      <c r="E49" s="25"/>
      <c r="F49" s="25"/>
      <c r="G49" s="26"/>
      <c r="H49" s="27"/>
      <c r="I49" s="28"/>
      <c r="J49" s="29"/>
      <c r="K49" s="27"/>
      <c r="L49" s="30"/>
      <c r="M49" s="31"/>
    </row>
    <row r="50" spans="1:13" ht="159.75" customHeight="1" x14ac:dyDescent="0.25">
      <c r="A50" s="52"/>
      <c r="B50" s="34"/>
      <c r="C50" s="6" t="s">
        <v>94</v>
      </c>
      <c r="D50" s="42"/>
      <c r="E50" s="25"/>
      <c r="F50" s="25"/>
      <c r="G50" s="26"/>
      <c r="H50" s="27"/>
      <c r="I50" s="28"/>
      <c r="J50" s="29"/>
      <c r="K50" s="27"/>
      <c r="L50" s="30"/>
      <c r="M50" s="31"/>
    </row>
    <row r="51" spans="1:13" ht="158.25" customHeight="1" x14ac:dyDescent="0.25">
      <c r="A51" s="52"/>
      <c r="B51" s="34"/>
      <c r="C51" s="6" t="s">
        <v>95</v>
      </c>
      <c r="D51" s="42"/>
      <c r="E51" s="25"/>
      <c r="F51" s="25"/>
      <c r="G51" s="26"/>
      <c r="H51" s="27"/>
      <c r="I51" s="28"/>
      <c r="J51" s="29"/>
      <c r="K51" s="27"/>
      <c r="L51" s="30"/>
      <c r="M51" s="31"/>
    </row>
    <row r="52" spans="1:13" ht="135.75" customHeight="1" thickBot="1" x14ac:dyDescent="0.3">
      <c r="A52" s="52"/>
      <c r="B52" s="43"/>
      <c r="C52" s="6" t="s">
        <v>96</v>
      </c>
      <c r="D52" s="42"/>
      <c r="E52" s="25"/>
      <c r="F52" s="25"/>
      <c r="G52" s="26"/>
      <c r="H52" s="27"/>
      <c r="I52" s="28"/>
      <c r="J52" s="29"/>
      <c r="K52" s="27"/>
      <c r="L52" s="30"/>
      <c r="M52" s="31"/>
    </row>
    <row r="53" spans="1:13" ht="15" customHeight="1" x14ac:dyDescent="0.25">
      <c r="A53" s="51">
        <v>3</v>
      </c>
      <c r="B53" s="53" t="s">
        <v>29</v>
      </c>
      <c r="C53" s="84" t="s">
        <v>25</v>
      </c>
      <c r="D53" s="85"/>
      <c r="E53" s="53" t="s">
        <v>20</v>
      </c>
      <c r="F53" s="53">
        <v>1</v>
      </c>
      <c r="G53" s="55"/>
      <c r="H53" s="45">
        <f>F53*G53</f>
        <v>0</v>
      </c>
      <c r="I53" s="57"/>
      <c r="J53" s="59">
        <f>H53*I53%</f>
        <v>0</v>
      </c>
      <c r="K53" s="45">
        <f>H53+J53</f>
        <v>0</v>
      </c>
      <c r="L53" s="47"/>
      <c r="M53" s="49"/>
    </row>
    <row r="54" spans="1:13" ht="22.5" x14ac:dyDescent="0.25">
      <c r="A54" s="52"/>
      <c r="B54" s="54"/>
      <c r="C54" s="5" t="s">
        <v>31</v>
      </c>
      <c r="D54" s="8"/>
      <c r="E54" s="54"/>
      <c r="F54" s="54"/>
      <c r="G54" s="56"/>
      <c r="H54" s="46"/>
      <c r="I54" s="58"/>
      <c r="J54" s="60"/>
      <c r="K54" s="46"/>
      <c r="L54" s="48"/>
      <c r="M54" s="50"/>
    </row>
    <row r="55" spans="1:13" ht="22.5" x14ac:dyDescent="0.25">
      <c r="A55" s="52"/>
      <c r="B55" s="54"/>
      <c r="C55" s="5" t="s">
        <v>30</v>
      </c>
      <c r="D55" s="8"/>
      <c r="E55" s="54"/>
      <c r="F55" s="54"/>
      <c r="G55" s="56"/>
      <c r="H55" s="46"/>
      <c r="I55" s="58"/>
      <c r="J55" s="60"/>
      <c r="K55" s="46"/>
      <c r="L55" s="48"/>
      <c r="M55" s="50"/>
    </row>
    <row r="56" spans="1:13" x14ac:dyDescent="0.25">
      <c r="A56" s="52"/>
      <c r="B56" s="54"/>
      <c r="C56" s="5" t="s">
        <v>32</v>
      </c>
      <c r="D56" s="8"/>
      <c r="E56" s="54"/>
      <c r="F56" s="54"/>
      <c r="G56" s="56"/>
      <c r="H56" s="46"/>
      <c r="I56" s="58"/>
      <c r="J56" s="60"/>
      <c r="K56" s="46"/>
      <c r="L56" s="48"/>
      <c r="M56" s="50"/>
    </row>
    <row r="57" spans="1:13" ht="20.25" customHeight="1" x14ac:dyDescent="0.25">
      <c r="A57" s="52"/>
      <c r="B57" s="54"/>
      <c r="C57" s="5" t="s">
        <v>33</v>
      </c>
      <c r="D57" s="8"/>
      <c r="E57" s="54"/>
      <c r="F57" s="54"/>
      <c r="G57" s="56"/>
      <c r="H57" s="46"/>
      <c r="I57" s="58"/>
      <c r="J57" s="60"/>
      <c r="K57" s="46"/>
      <c r="L57" s="48"/>
      <c r="M57" s="50"/>
    </row>
    <row r="58" spans="1:13" x14ac:dyDescent="0.25">
      <c r="A58" s="24"/>
      <c r="B58" s="34"/>
      <c r="C58" s="5" t="s">
        <v>34</v>
      </c>
      <c r="D58" s="8"/>
      <c r="E58" s="34"/>
      <c r="F58" s="34"/>
      <c r="G58" s="26"/>
      <c r="H58" s="27"/>
      <c r="I58" s="28"/>
      <c r="J58" s="29"/>
      <c r="K58" s="27"/>
      <c r="L58" s="30"/>
      <c r="M58" s="31"/>
    </row>
    <row r="59" spans="1:13" ht="22.5" x14ac:dyDescent="0.25">
      <c r="A59" s="24"/>
      <c r="B59" s="34"/>
      <c r="C59" s="5" t="s">
        <v>35</v>
      </c>
      <c r="D59" s="8"/>
      <c r="E59" s="34"/>
      <c r="F59" s="34"/>
      <c r="G59" s="26"/>
      <c r="H59" s="27"/>
      <c r="I59" s="28"/>
      <c r="J59" s="29"/>
      <c r="K59" s="27"/>
      <c r="L59" s="30"/>
      <c r="M59" s="31"/>
    </row>
    <row r="60" spans="1:13" x14ac:dyDescent="0.25">
      <c r="A60" s="24"/>
      <c r="B60" s="34"/>
      <c r="C60" s="5" t="s">
        <v>36</v>
      </c>
      <c r="D60" s="8"/>
      <c r="E60" s="34"/>
      <c r="F60" s="34"/>
      <c r="G60" s="26"/>
      <c r="H60" s="27"/>
      <c r="I60" s="28"/>
      <c r="J60" s="29"/>
      <c r="K60" s="27"/>
      <c r="L60" s="30"/>
      <c r="M60" s="31"/>
    </row>
    <row r="61" spans="1:13" ht="22.5" x14ac:dyDescent="0.25">
      <c r="A61" s="24"/>
      <c r="B61" s="34"/>
      <c r="C61" s="5" t="s">
        <v>37</v>
      </c>
      <c r="D61" s="8"/>
      <c r="E61" s="34"/>
      <c r="F61" s="34"/>
      <c r="G61" s="26"/>
      <c r="H61" s="27"/>
      <c r="I61" s="28"/>
      <c r="J61" s="29"/>
      <c r="K61" s="27"/>
      <c r="L61" s="30"/>
      <c r="M61" s="31"/>
    </row>
    <row r="62" spans="1:13" ht="22.5" x14ac:dyDescent="0.25">
      <c r="A62" s="24"/>
      <c r="B62" s="34"/>
      <c r="C62" s="5" t="s">
        <v>38</v>
      </c>
      <c r="D62" s="8"/>
      <c r="E62" s="34"/>
      <c r="F62" s="34"/>
      <c r="G62" s="26"/>
      <c r="H62" s="27"/>
      <c r="I62" s="28"/>
      <c r="J62" s="29"/>
      <c r="K62" s="27"/>
      <c r="L62" s="30"/>
      <c r="M62" s="31"/>
    </row>
    <row r="63" spans="1:13" ht="22.5" x14ac:dyDescent="0.25">
      <c r="A63" s="24"/>
      <c r="B63" s="34"/>
      <c r="C63" s="5" t="s">
        <v>39</v>
      </c>
      <c r="D63" s="8"/>
      <c r="E63" s="34"/>
      <c r="F63" s="34"/>
      <c r="G63" s="26"/>
      <c r="H63" s="27"/>
      <c r="I63" s="28"/>
      <c r="J63" s="29"/>
      <c r="K63" s="27"/>
      <c r="L63" s="30"/>
      <c r="M63" s="31"/>
    </row>
    <row r="64" spans="1:13" ht="56.25" x14ac:dyDescent="0.25">
      <c r="A64" s="24"/>
      <c r="B64" s="34"/>
      <c r="C64" s="5" t="s">
        <v>40</v>
      </c>
      <c r="D64" s="8"/>
      <c r="E64" s="34"/>
      <c r="F64" s="34"/>
      <c r="G64" s="26"/>
      <c r="H64" s="27"/>
      <c r="I64" s="28"/>
      <c r="J64" s="29"/>
      <c r="K64" s="27"/>
      <c r="L64" s="30"/>
      <c r="M64" s="31"/>
    </row>
    <row r="65" spans="1:13" ht="33.75" x14ac:dyDescent="0.25">
      <c r="A65" s="24"/>
      <c r="B65" s="34"/>
      <c r="C65" s="5" t="s">
        <v>41</v>
      </c>
      <c r="D65" s="8"/>
      <c r="E65" s="34"/>
      <c r="F65" s="34"/>
      <c r="G65" s="26"/>
      <c r="H65" s="27"/>
      <c r="I65" s="28"/>
      <c r="J65" s="29"/>
      <c r="K65" s="27"/>
      <c r="L65" s="30"/>
      <c r="M65" s="31"/>
    </row>
    <row r="66" spans="1:13" ht="32.25" customHeight="1" x14ac:dyDescent="0.25">
      <c r="A66" s="24"/>
      <c r="B66" s="34"/>
      <c r="C66" s="5" t="s">
        <v>42</v>
      </c>
      <c r="D66" s="8"/>
      <c r="E66" s="34"/>
      <c r="F66" s="34"/>
      <c r="G66" s="26"/>
      <c r="H66" s="27"/>
      <c r="I66" s="28"/>
      <c r="J66" s="29"/>
      <c r="K66" s="27"/>
      <c r="L66" s="30"/>
      <c r="M66" s="31"/>
    </row>
    <row r="67" spans="1:13" ht="22.5" x14ac:dyDescent="0.25">
      <c r="A67" s="24"/>
      <c r="B67" s="34"/>
      <c r="C67" s="5" t="s">
        <v>43</v>
      </c>
      <c r="D67" s="8"/>
      <c r="E67" s="34"/>
      <c r="F67" s="34"/>
      <c r="G67" s="26"/>
      <c r="H67" s="27"/>
      <c r="I67" s="28"/>
      <c r="J67" s="29"/>
      <c r="K67" s="27"/>
      <c r="L67" s="30"/>
      <c r="M67" s="31"/>
    </row>
    <row r="68" spans="1:13" ht="31.5" customHeight="1" x14ac:dyDescent="0.25">
      <c r="A68" s="24"/>
      <c r="B68" s="34"/>
      <c r="C68" s="5" t="s">
        <v>44</v>
      </c>
      <c r="D68" s="8"/>
      <c r="E68" s="34"/>
      <c r="F68" s="34"/>
      <c r="G68" s="26"/>
      <c r="H68" s="27"/>
      <c r="I68" s="28"/>
      <c r="J68" s="29"/>
      <c r="K68" s="27"/>
      <c r="L68" s="30"/>
      <c r="M68" s="31"/>
    </row>
    <row r="69" spans="1:13" ht="33" customHeight="1" x14ac:dyDescent="0.25">
      <c r="A69" s="24"/>
      <c r="B69" s="34"/>
      <c r="C69" s="5" t="s">
        <v>45</v>
      </c>
      <c r="D69" s="8"/>
      <c r="E69" s="34"/>
      <c r="F69" s="34"/>
      <c r="G69" s="26"/>
      <c r="H69" s="27"/>
      <c r="I69" s="28"/>
      <c r="J69" s="29"/>
      <c r="K69" s="27"/>
      <c r="L69" s="30"/>
      <c r="M69" s="31"/>
    </row>
    <row r="70" spans="1:13" ht="42" customHeight="1" x14ac:dyDescent="0.25">
      <c r="A70" s="24"/>
      <c r="B70" s="34"/>
      <c r="C70" s="5" t="s">
        <v>46</v>
      </c>
      <c r="D70" s="8"/>
      <c r="E70" s="34"/>
      <c r="F70" s="34"/>
      <c r="G70" s="26"/>
      <c r="H70" s="27"/>
      <c r="I70" s="28"/>
      <c r="J70" s="29"/>
      <c r="K70" s="27"/>
      <c r="L70" s="30"/>
      <c r="M70" s="31"/>
    </row>
    <row r="71" spans="1:13" ht="33" customHeight="1" x14ac:dyDescent="0.25">
      <c r="A71" s="36"/>
      <c r="B71" s="34"/>
      <c r="C71" s="35" t="s">
        <v>47</v>
      </c>
      <c r="D71" s="8"/>
      <c r="E71" s="37"/>
      <c r="F71" s="37"/>
      <c r="G71" s="41"/>
      <c r="H71" s="40"/>
      <c r="I71" s="38"/>
      <c r="J71" s="29"/>
      <c r="K71" s="40"/>
      <c r="L71" s="39"/>
      <c r="M71" s="30"/>
    </row>
    <row r="72" spans="1:13" ht="30" customHeight="1" x14ac:dyDescent="0.25">
      <c r="A72" s="24"/>
      <c r="B72" s="34"/>
      <c r="C72" s="5" t="s">
        <v>48</v>
      </c>
      <c r="D72" s="33"/>
      <c r="E72" s="25"/>
      <c r="F72" s="25"/>
      <c r="G72" s="26"/>
      <c r="H72" s="27"/>
      <c r="I72" s="28"/>
      <c r="J72" s="29"/>
      <c r="K72" s="27"/>
      <c r="L72" s="30"/>
      <c r="M72" s="31"/>
    </row>
    <row r="73" spans="1:13" ht="33" customHeight="1" x14ac:dyDescent="0.25">
      <c r="A73" s="24"/>
      <c r="B73" s="34"/>
      <c r="C73" s="5" t="s">
        <v>49</v>
      </c>
      <c r="D73" s="8"/>
      <c r="E73" s="25"/>
      <c r="F73" s="25"/>
      <c r="G73" s="26"/>
      <c r="H73" s="27"/>
      <c r="I73" s="28"/>
      <c r="J73" s="29"/>
      <c r="K73" s="27"/>
      <c r="L73" s="30"/>
      <c r="M73" s="31"/>
    </row>
    <row r="74" spans="1:13" ht="36.75" customHeight="1" x14ac:dyDescent="0.25">
      <c r="A74" s="24"/>
      <c r="B74" s="34"/>
      <c r="C74" s="5" t="s">
        <v>51</v>
      </c>
      <c r="D74" s="8"/>
      <c r="E74" s="25"/>
      <c r="F74" s="25"/>
      <c r="G74" s="26"/>
      <c r="H74" s="27"/>
      <c r="I74" s="28"/>
      <c r="J74" s="29"/>
      <c r="K74" s="27"/>
      <c r="L74" s="30"/>
      <c r="M74" s="31"/>
    </row>
    <row r="75" spans="1:13" ht="30" customHeight="1" x14ac:dyDescent="0.25">
      <c r="A75" s="24"/>
      <c r="B75" s="34"/>
      <c r="C75" s="5" t="s">
        <v>52</v>
      </c>
      <c r="D75" s="8"/>
      <c r="E75" s="25"/>
      <c r="F75" s="25"/>
      <c r="G75" s="26"/>
      <c r="H75" s="27"/>
      <c r="I75" s="28"/>
      <c r="J75" s="29"/>
      <c r="K75" s="27"/>
      <c r="L75" s="30"/>
      <c r="M75" s="31"/>
    </row>
    <row r="76" spans="1:13" ht="36" customHeight="1" x14ac:dyDescent="0.25">
      <c r="A76" s="24"/>
      <c r="B76" s="34"/>
      <c r="C76" s="5" t="s">
        <v>50</v>
      </c>
      <c r="D76" s="8"/>
      <c r="E76" s="25"/>
      <c r="F76" s="25"/>
      <c r="G76" s="26"/>
      <c r="H76" s="27"/>
      <c r="I76" s="28"/>
      <c r="J76" s="29"/>
      <c r="K76" s="27"/>
      <c r="L76" s="30"/>
      <c r="M76" s="31"/>
    </row>
    <row r="77" spans="1:13" ht="42.75" customHeight="1" x14ac:dyDescent="0.25">
      <c r="A77" s="24"/>
      <c r="B77" s="34"/>
      <c r="C77" s="5" t="s">
        <v>53</v>
      </c>
      <c r="D77" s="8"/>
      <c r="E77" s="25"/>
      <c r="F77" s="25"/>
      <c r="G77" s="26"/>
      <c r="H77" s="27"/>
      <c r="I77" s="28"/>
      <c r="J77" s="29"/>
      <c r="K77" s="27"/>
      <c r="L77" s="30"/>
      <c r="M77" s="31"/>
    </row>
    <row r="78" spans="1:13" x14ac:dyDescent="0.25">
      <c r="A78" s="24"/>
      <c r="B78" s="34"/>
      <c r="C78" s="61" t="s">
        <v>92</v>
      </c>
      <c r="D78" s="62"/>
      <c r="E78" s="25"/>
      <c r="F78" s="25"/>
      <c r="G78" s="26"/>
      <c r="H78" s="27"/>
      <c r="I78" s="28"/>
      <c r="J78" s="29"/>
      <c r="K78" s="27"/>
      <c r="L78" s="30"/>
      <c r="M78" s="31"/>
    </row>
    <row r="79" spans="1:13" ht="34.5" thickBot="1" x14ac:dyDescent="0.3">
      <c r="A79" s="24"/>
      <c r="B79" s="34"/>
      <c r="C79" s="5" t="s">
        <v>97</v>
      </c>
      <c r="D79" s="8"/>
      <c r="E79" s="25"/>
      <c r="F79" s="25"/>
      <c r="G79" s="26"/>
      <c r="H79" s="27"/>
      <c r="I79" s="28"/>
      <c r="J79" s="29"/>
      <c r="K79" s="27"/>
      <c r="L79" s="30"/>
      <c r="M79" s="31"/>
    </row>
    <row r="80" spans="1:13" ht="15.75" thickBot="1" x14ac:dyDescent="0.3">
      <c r="A80" s="73" t="s">
        <v>7</v>
      </c>
      <c r="B80" s="74"/>
      <c r="C80" s="18">
        <f>H6+H28+H53</f>
        <v>0</v>
      </c>
      <c r="D80" s="22" t="s">
        <v>8</v>
      </c>
      <c r="E80" s="75"/>
      <c r="F80" s="76"/>
      <c r="G80" s="76"/>
      <c r="H80" s="76"/>
      <c r="I80" s="76"/>
      <c r="J80" s="76"/>
      <c r="K80" s="76"/>
      <c r="L80" s="76"/>
      <c r="M80" s="77"/>
    </row>
    <row r="81" spans="1:13" ht="15.75" thickBot="1" x14ac:dyDescent="0.3">
      <c r="A81" s="73" t="s">
        <v>9</v>
      </c>
      <c r="B81" s="74"/>
      <c r="C81" s="18">
        <f>K6+K28+K53</f>
        <v>0</v>
      </c>
      <c r="D81" s="21" t="s">
        <v>8</v>
      </c>
      <c r="E81" s="75"/>
      <c r="F81" s="76"/>
      <c r="G81" s="76"/>
      <c r="H81" s="76"/>
      <c r="I81" s="76"/>
      <c r="J81" s="76"/>
      <c r="K81" s="76"/>
      <c r="L81" s="76"/>
      <c r="M81" s="77"/>
    </row>
    <row r="82" spans="1:13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9"/>
      <c r="B84" s="70"/>
      <c r="C84" s="70"/>
      <c r="G84" s="69" t="s">
        <v>15</v>
      </c>
      <c r="H84" s="69"/>
      <c r="I84" s="69"/>
      <c r="J84" s="69"/>
      <c r="K84" s="69"/>
      <c r="L84" s="69"/>
      <c r="M84" s="3"/>
    </row>
    <row r="85" spans="1:13" x14ac:dyDescent="0.25">
      <c r="A85" s="9"/>
      <c r="B85" s="71" t="s">
        <v>10</v>
      </c>
      <c r="C85" s="71"/>
      <c r="G85" s="72" t="s">
        <v>11</v>
      </c>
      <c r="H85" s="72"/>
      <c r="I85" s="72"/>
      <c r="J85" s="72"/>
      <c r="K85" s="72"/>
      <c r="L85" s="72"/>
      <c r="M85" s="3"/>
    </row>
  </sheetData>
  <sheetProtection password="C5F5" sheet="1" objects="1" scenarios="1" formatColumns="0" selectLockedCells="1"/>
  <mergeCells count="53">
    <mergeCell ref="A6:A23"/>
    <mergeCell ref="B6:B23"/>
    <mergeCell ref="J6:J23"/>
    <mergeCell ref="K6:K23"/>
    <mergeCell ref="C28:D28"/>
    <mergeCell ref="H28:H42"/>
    <mergeCell ref="I28:I42"/>
    <mergeCell ref="J28:J42"/>
    <mergeCell ref="A1:B1"/>
    <mergeCell ref="C1:K1"/>
    <mergeCell ref="L1:M1"/>
    <mergeCell ref="A2:M2"/>
    <mergeCell ref="A3:M3"/>
    <mergeCell ref="G84:L84"/>
    <mergeCell ref="B84:C84"/>
    <mergeCell ref="B85:C85"/>
    <mergeCell ref="G85:L85"/>
    <mergeCell ref="A80:B80"/>
    <mergeCell ref="E80:M80"/>
    <mergeCell ref="A81:B81"/>
    <mergeCell ref="E81:M81"/>
    <mergeCell ref="L6:L23"/>
    <mergeCell ref="M6:M23"/>
    <mergeCell ref="C26:D26"/>
    <mergeCell ref="G28:G42"/>
    <mergeCell ref="E6:E23"/>
    <mergeCell ref="F6:F23"/>
    <mergeCell ref="G6:G23"/>
    <mergeCell ref="H6:H23"/>
    <mergeCell ref="I6:I23"/>
    <mergeCell ref="C6:D6"/>
    <mergeCell ref="C78:D78"/>
    <mergeCell ref="A28:A42"/>
    <mergeCell ref="B28:B42"/>
    <mergeCell ref="E28:E42"/>
    <mergeCell ref="F28:F42"/>
    <mergeCell ref="C53:D53"/>
    <mergeCell ref="C47:D47"/>
    <mergeCell ref="A47:A52"/>
    <mergeCell ref="K28:K42"/>
    <mergeCell ref="L28:L42"/>
    <mergeCell ref="M28:M42"/>
    <mergeCell ref="A53:A57"/>
    <mergeCell ref="B53:B57"/>
    <mergeCell ref="E53:E57"/>
    <mergeCell ref="F53:F57"/>
    <mergeCell ref="G53:G57"/>
    <mergeCell ref="H53:H57"/>
    <mergeCell ref="I53:I57"/>
    <mergeCell ref="J53:J57"/>
    <mergeCell ref="K53:K57"/>
    <mergeCell ref="L53:L57"/>
    <mergeCell ref="M53:M57"/>
  </mergeCells>
  <printOptions horizontalCentered="1"/>
  <pageMargins left="0.23622047244094491" right="0.23622047244094491" top="0.35433070866141736" bottom="0.39583333333333331" header="0.11811023622047245" footer="0.11811023622047245"/>
  <pageSetup paperSize="9" orientation="landscape" horizontalDpi="4294967294" verticalDpi="0" r:id="rId1"/>
  <headerFooter>
    <oddHeader>&amp;LSprawa nr WIW-a-z.2&amp;K00000072.&amp;K0000006.2&amp;K000000020&amp;RZałącznik 3c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2019-08-27T05:59:09Z</cp:lastPrinted>
  <dcterms:created xsi:type="dcterms:W3CDTF">2016-06-08T11:09:27Z</dcterms:created>
  <dcterms:modified xsi:type="dcterms:W3CDTF">2020-06-10T12:04:22Z</dcterms:modified>
</cp:coreProperties>
</file>