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Arkusz1!$A$1:$L$43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20" i="1" l="1"/>
  <c r="G10" i="1" l="1"/>
  <c r="I10" i="1" s="1"/>
  <c r="H10" i="1"/>
  <c r="G11" i="1"/>
  <c r="I11" i="1" s="1"/>
  <c r="H11" i="1"/>
  <c r="G12" i="1"/>
  <c r="I12" i="1" s="1"/>
  <c r="H12" i="1"/>
  <c r="G13" i="1"/>
  <c r="I13" i="1" s="1"/>
  <c r="H13" i="1"/>
  <c r="G14" i="1"/>
  <c r="H14" i="1"/>
  <c r="I14" i="1"/>
  <c r="G15" i="1"/>
  <c r="I15" i="1" s="1"/>
  <c r="H15" i="1"/>
  <c r="G16" i="1"/>
  <c r="I16" i="1" s="1"/>
  <c r="H16" i="1"/>
  <c r="G17" i="1"/>
  <c r="H17" i="1"/>
  <c r="I17" i="1"/>
  <c r="G18" i="1"/>
  <c r="I18" i="1" s="1"/>
  <c r="H18" i="1"/>
  <c r="G19" i="1"/>
  <c r="I19" i="1" s="1"/>
  <c r="H19" i="1"/>
  <c r="G21" i="1"/>
  <c r="I21" i="1" s="1"/>
  <c r="H21" i="1"/>
  <c r="G22" i="1"/>
  <c r="H22" i="1"/>
  <c r="I22" i="1"/>
  <c r="G23" i="1"/>
  <c r="I23" i="1" s="1"/>
  <c r="H23" i="1"/>
  <c r="G24" i="1"/>
  <c r="I24" i="1" s="1"/>
  <c r="H24" i="1"/>
  <c r="G25" i="1"/>
  <c r="H25" i="1"/>
  <c r="I25" i="1"/>
  <c r="G26" i="1"/>
  <c r="I26" i="1" s="1"/>
  <c r="H26" i="1"/>
  <c r="G27" i="1"/>
  <c r="I27" i="1" s="1"/>
  <c r="H27" i="1"/>
  <c r="G28" i="1"/>
  <c r="I28" i="1" s="1"/>
  <c r="H28" i="1"/>
  <c r="G29" i="1"/>
  <c r="I29" i="1" s="1"/>
  <c r="H29" i="1"/>
  <c r="G30" i="1"/>
  <c r="I30" i="1" s="1"/>
  <c r="H30" i="1"/>
  <c r="G31" i="1"/>
  <c r="I31" i="1" s="1"/>
  <c r="H31" i="1"/>
  <c r="G32" i="1"/>
  <c r="I32" i="1" s="1"/>
  <c r="H32" i="1"/>
  <c r="G33" i="1"/>
  <c r="I33" i="1" s="1"/>
  <c r="H33" i="1"/>
  <c r="G34" i="1"/>
  <c r="I34" i="1" s="1"/>
  <c r="H34" i="1"/>
  <c r="G35" i="1"/>
  <c r="I35" i="1" s="1"/>
  <c r="H35" i="1"/>
  <c r="H6" i="1" l="1"/>
  <c r="G6" i="1"/>
  <c r="I6" i="1" s="1"/>
  <c r="H36" i="1" l="1"/>
  <c r="G36" i="1"/>
  <c r="I36" i="1" s="1"/>
  <c r="H9" i="1"/>
  <c r="G9" i="1"/>
  <c r="I9" i="1" s="1"/>
  <c r="H8" i="1"/>
  <c r="C37" i="1" s="1"/>
  <c r="G8" i="1"/>
  <c r="I8" i="1" s="1"/>
  <c r="H7" i="1"/>
  <c r="G7" i="1"/>
  <c r="I7" i="1" s="1"/>
  <c r="C38" i="1" l="1"/>
</calcChain>
</file>

<file path=xl/sharedStrings.xml><?xml version="1.0" encoding="utf-8"?>
<sst xmlns="http://schemas.openxmlformats.org/spreadsheetml/2006/main" count="87" uniqueCount="59">
  <si>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</si>
  <si>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</si>
  <si>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</si>
  <si>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</si>
  <si>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</si>
  <si>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</si>
  <si>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</si>
  <si>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</si>
  <si>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</si>
  <si>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</si>
  <si>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</si>
  <si>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</si>
  <si>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</si>
  <si>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</si>
  <si>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</si>
  <si>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</si>
  <si>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</si>
  <si>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</si>
  <si>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</si>
  <si>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</si>
  <si>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</si>
  <si>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</si>
  <si>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500 g</t>
  </si>
  <si>
    <r>
      <t xml:space="preserve">Okres ważności 
</t>
    </r>
    <r>
      <rPr>
        <b/>
        <sz val="7"/>
        <color rgb="FFFF0000"/>
        <rFont val="Calibri"/>
        <family val="2"/>
        <charset val="238"/>
        <scheme val="minor"/>
      </rPr>
      <t>(w tygodniach/              miesiącach)</t>
    </r>
  </si>
  <si>
    <t>Część III: Pożywki suche do diagnostyki mikrobiologicznej</t>
  </si>
  <si>
    <t>Agar BGA zmodyfikowany, skład: pepton z mięsa 10,0 g/l, ekstrakt mięsny 5,0 g/l, ekstrakt drożdżowy 3,0 g/l, wodorofosforan disodowy 1,0 g/l, diwodorofosforan sodowy 0,6 g/l, laktoza 10,0 g/l, sacharoza 10,0 g/l, czerwień fenolowa 0,09 g/l, zieleń brylantowa 0,0047 g/l, agar 12,0 g/l. Produkt Merck o nr kat. 1.07237.0500, lub równoważny.</t>
  </si>
  <si>
    <t>Agar mleczny (skład: pepton z kazeiny 5,0 g/l, ekstrakt drożdżowy 2,5 g/l, mleko w proszku odtłuszczone wolne od substancji hamujących 1,0 g/l, glukoza 1,0 g/l, agar 10,0 g/l). Produkt Merck o nr kat. 1.15338.0500, lub równoważny.</t>
  </si>
  <si>
    <t>Agar odżywczy (skład: ekstrakt mięsny 3 g/l; pepton 5,0 g/l; chlorek sodu 5,0 g/l; agar od 9-18 g/l). Produkt Merck o nr kat. 1.01621.0500, lub równoważny.</t>
  </si>
  <si>
    <t>Agar PCA dla mikrobiologii - pożywka do oznaczania ogólnej liczby drobnoustrojów, skład: enzymatyczny hydrolizat kazeiny 5,0 g/l, ekstrakt drożdżowy 2,5 g/l, glukoza 1,0 g/l, agar 14-15 g/l. Produkt Merck o nr kat. 1.05463.0500, lub równoważny.</t>
  </si>
  <si>
    <t>Agar z ekstraktem drożdżowym. Skład zgodny z PN-EN ISO 6222. Produkt Merck o nr kat. 1.13116.0500, lub równoważny.</t>
  </si>
  <si>
    <t>Baird Parker Agar (ISO) Base. Skład zgodny z PN-EN ISO 6888. Produkt Merck o nr kat. 1.05406.0500, lub równoważny.</t>
  </si>
  <si>
    <t>Brain Heart Infusion (bulion mózgowo-sercowy). Skład: enzymatyczny hydrolizat tkanek zwierząt 10,0 g/l; suchy wyciąg z mózgu cielęcego 12,5 g/l; suchy wyciąg z serc wołowch 5,0 g/l; glukoza 2,0 g/l; chlorek sodu 5,0 g/l; wodoroortofosforan disodu, bezwodny 2,5 g/l. Produkt Merck o nr kat. 1.10493.0500, lub równoważny.</t>
  </si>
  <si>
    <t>Brain Heart Infusion Agar (agar mózgowo-sercowy). Produkt Merck o nr kat. 1.13825.0500, lub równoważny.</t>
  </si>
  <si>
    <t>Bulion Rappaport Vassiliadis z soją, skład zgodny z PN-EN ISO 6579. Produkt Merck o nr kat. 1.07700.0500, lub równoważny.</t>
  </si>
  <si>
    <t>Bulion z siarczanem laurylowym, skład: enzymatyczny hydrolizat mleka i tkanek zwierzęcych 20,0 g/l; laktoza 5,0 g/l; chlorek sodu 5,0 g/l; wodoroortofosforan di-potasu 2,75 g/l; diwodoroortofosforan potasu 2,75 g/l; siarczan sodowo- laurylowy 0,1 g/l. Produkt Merck o nr kat. 1.10266.0500 lub równoważny.</t>
  </si>
  <si>
    <t>Bulion z zielenią brylantową i laktozą. Skład zgodny z: PN-ISO 4831. Produkt Merck o nr kat. 1.05454.0500, lub równoważny.</t>
  </si>
  <si>
    <t>Endo Agar Base. Produkt Merck o nr kat. 1.04044.0500, lub równoważny.</t>
  </si>
  <si>
    <t>Giolitti-Cantoni Broth. Skład zgodny z PN-EN ISO 6888-3. Produkt Merck o nr kat. 1.10675.0500, lub równoważny.</t>
  </si>
  <si>
    <t>M.R.S. Agar dla Lactobacillus, skład zgodny z PN-ISO 15214. Produkt Merck o nr kat. 1.10660.0500, lub równoważny.</t>
  </si>
  <si>
    <t>Oxford Agar (Listeria Selective Agar Base), skład: agar Columbia 39 g/l; eskulina 1,0 g/l; cytrynian żelaza (III) i amonu 0,5 g/l; chlorek litu 15 g/l. Produkt Merck o nr kat. 1.07004.0500, lub równoważny.</t>
  </si>
  <si>
    <t>Oxford suplement. Dodatek selektywny do agaru Oxford. Skład: cykloheksymid 400 mg/l; siarczan kolistyny 20 mg/l; chlorowodorek akryflawiny 5,0 mg/l; cefotetan 2,0 mg/l; fosfomycyna 10,0 mg/l. Produkt Merck o nr kat. 1070060010, lub równoważny.</t>
  </si>
  <si>
    <t>10 fiolek (500 ml)</t>
  </si>
  <si>
    <t>Oxytetracycline Glucose Yeast Extract Agar (pożywka agarowa z ekstraktem, glukozą i chloramfenikolem), skład zgodny z PN-ISO 7954. Produkt Merck o nr kat. 1.05978.0500, lub równoważny.</t>
  </si>
  <si>
    <t>Oxytetracycline Selective Suplement. Dodatek do podłoża OGYE. Skład zgodny z PN-ISO 7954. Produkt Merck o nr kat. 1098770010, lub równoważny.</t>
  </si>
  <si>
    <t>Płyn Ringera. Skład: chlorek sodu 2,25 g/l; chlorek potasu 0,105 g/l; chlorek wapnia bezwodny 0,06 g/l; wodorowęglan sodu 0,05 g/l.  Produkt Merck o nr kat. 1.15525.0001, lub równoważny.</t>
  </si>
  <si>
    <t>100 tabl.</t>
  </si>
  <si>
    <t>Pożywka agarowa tryptozowo-siarczynowa z cykloseryną (TSC). Skład zgodny z PN-EN 13401. Produkt Merck o nr kat. 1.11972, lub równoważny.</t>
  </si>
  <si>
    <t>Pożywka płynna z tioglikolanem sodu, skład zgodny z PN-EN 13401. Produkt Merck o nr kat. 1.08191.0500, lub równoważny.</t>
  </si>
  <si>
    <t>Roztwór fizjologiczny z peptonem, skład zgodny z PN-EN ISO 6887. Produkt Merck o nr kat. 1.12535.0500, lub równoważny.</t>
  </si>
  <si>
    <t>Sabouraud Agar, skład: pepton 10,0 g/l, glukoza 40 g/l, agar 15,0 g/l, chloramfenikol 0,05 g/l. Produkt Merck o nr kat. 1.00918.0500, lub równoważny.</t>
  </si>
  <si>
    <t>Selenite Broth Base. Bulion wzbogacający z seleninem do wybiórczego wzbogacania Salmonella.  Skład: Peptone 5,0 g/l; Lactose 4,0 g/l; Sodium phosphate 10,0 g/l. Produkt Merck o nr kat. 1.07717.0500 lub równoważny.</t>
  </si>
  <si>
    <t>Suplement do Baird Parkera -  zawiesina żółtka jaja z tellurynem, sterylna. Skład zgodny z PN-EN ISO 6888, lub równoważny.</t>
  </si>
  <si>
    <t>50 ml</t>
  </si>
  <si>
    <t>Suplement do pożywki TSC (pożywki tryptozowo-siarczynowej z cykloseryną), skład: D-cykloseryna 200 mg. Produkt Merck o nr kat. 1.00888.0010, lub równoważny.</t>
  </si>
  <si>
    <t>Tryptone Soya Agar, skład: trawiona kazeina trzustkowa 15,0 g/l; enzymatyczny wyciąg z trawienia soi 5,0 g/l; chlorek sodu 5,0 g/l; agar 15,0 g/l. Produkt Merck o nr kat. 1.05458.0500, lub równoważny.</t>
  </si>
  <si>
    <t>Violet Red Bile Lactose Agar. Produkt Merck o nr kat. 1.01406.0500, lub równoważny.</t>
  </si>
  <si>
    <t>XLD Agar, skład zgodny z PN EN ISO 6579. Produkt Merck o nr kat. 1.05287.0500, lub równoważny.</t>
  </si>
  <si>
    <t>Zbuforowana woda peptonowa, skład zgodny z PN-EN ISO 6579. Produkt Merck o nr kat. 1.07228.0500, lub równoważny.</t>
  </si>
  <si>
    <t>Mueller Hinton Agar, skład: wyciąg z mięsa 2,0 g/l, hydrolizat kazeiny 17,5 g/l, skrobia 1,5 g/l, agar 13-17 g/l. Produkt Merck o nr kat. 1.05435.0500, lub równoważny.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</si>
</sst>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3" borderId="5" xfId="1" applyFont="1" applyFill="1" applyBorder="1" applyAlignment="1">
      <alignment horizontal="right" vertical="center" wrapText="1"/>
    </xf>
    <xf numFmtId="44" fontId="7" fillId="3" borderId="4" xfId="1" applyFont="1" applyFill="1" applyBorder="1" applyAlignment="1">
      <alignment horizontal="right" vertical="center" wrapText="1"/>
    </xf>
    <xf numFmtId="44" fontId="7" fillId="3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zoomScale="120" zoomScaleNormal="100" zoomScaleSheetLayoutView="120" zoomScalePageLayoutView="110" workbookViewId="0">
      <selection activeCell="E6" sqref="E6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4.7109375" style="1" bestFit="1" customWidth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1" width="12.28515625" style="19" customWidth="1"/>
    <col min="12" max="12" width="15.42578125" style="19" customWidth="1"/>
    <col min="13" max="16384" width="9.140625" style="1"/>
  </cols>
  <sheetData>
    <row r="1" spans="1:15" ht="18.75" x14ac:dyDescent="0.3">
      <c r="A1" s="3"/>
      <c r="B1" s="2"/>
      <c r="C1" s="42" t="s">
        <v>0</v>
      </c>
      <c r="D1" s="42"/>
      <c r="E1" s="42"/>
      <c r="F1" s="42"/>
      <c r="G1" s="42"/>
      <c r="H1" s="42"/>
      <c r="I1" s="4"/>
      <c r="J1" s="41"/>
      <c r="K1" s="41"/>
      <c r="L1" s="41"/>
      <c r="M1" s="39"/>
      <c r="N1" s="40"/>
      <c r="O1" s="40"/>
    </row>
    <row r="2" spans="1:1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5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5" ht="33.75" x14ac:dyDescent="0.25">
      <c r="A4" s="14" t="s">
        <v>12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5" t="s">
        <v>9</v>
      </c>
      <c r="K4" s="36" t="s">
        <v>23</v>
      </c>
      <c r="L4" s="15" t="s">
        <v>13</v>
      </c>
    </row>
    <row r="5" spans="1:15" ht="13.5" customHeight="1" x14ac:dyDescent="0.25">
      <c r="A5" s="16">
        <v>1</v>
      </c>
      <c r="B5" s="14">
        <v>2</v>
      </c>
      <c r="C5" s="16">
        <v>3</v>
      </c>
      <c r="D5" s="16">
        <v>4</v>
      </c>
      <c r="E5" s="15">
        <v>5</v>
      </c>
      <c r="F5" s="17">
        <v>6</v>
      </c>
      <c r="G5" s="16">
        <v>7</v>
      </c>
      <c r="H5" s="16" t="s">
        <v>10</v>
      </c>
      <c r="I5" s="16" t="s">
        <v>11</v>
      </c>
      <c r="J5" s="15">
        <v>10</v>
      </c>
      <c r="K5" s="15">
        <v>11</v>
      </c>
      <c r="L5" s="15">
        <v>12</v>
      </c>
    </row>
    <row r="6" spans="1:15" ht="120" x14ac:dyDescent="0.25">
      <c r="A6" s="37">
        <v>1</v>
      </c>
      <c r="B6" s="29" t="s">
        <v>25</v>
      </c>
      <c r="C6" s="33" t="s">
        <v>22</v>
      </c>
      <c r="D6" s="13">
        <v>2</v>
      </c>
      <c r="E6" s="24"/>
      <c r="F6" s="34"/>
      <c r="G6" s="38">
        <f t="shared" ref="G6" si="0">E6*(1+F6%)</f>
        <v>0</v>
      </c>
      <c r="H6" s="35">
        <f t="shared" ref="H6" si="1">D6*E6</f>
        <v>0</v>
      </c>
      <c r="I6" s="35">
        <f t="shared" ref="I6" si="2">D6*G6</f>
        <v>0</v>
      </c>
      <c r="J6" s="23"/>
      <c r="K6" s="23"/>
      <c r="L6" s="23"/>
    </row>
    <row r="7" spans="1:15" ht="84" x14ac:dyDescent="0.25">
      <c r="A7" s="11">
        <v>2</v>
      </c>
      <c r="B7" s="30" t="s">
        <v>26</v>
      </c>
      <c r="C7" s="32" t="s">
        <v>22</v>
      </c>
      <c r="D7" s="20">
        <v>1</v>
      </c>
      <c r="E7" s="12"/>
      <c r="F7" s="10"/>
      <c r="G7" s="21">
        <f t="shared" ref="G7:G36" si="3">E7*(1+F7%)</f>
        <v>0</v>
      </c>
      <c r="H7" s="22">
        <f t="shared" ref="H7:H36" si="4">D7*E7</f>
        <v>0</v>
      </c>
      <c r="I7" s="22">
        <f t="shared" ref="I7:I36" si="5">D7*G7</f>
        <v>0</v>
      </c>
      <c r="J7" s="18"/>
      <c r="K7" s="18"/>
      <c r="L7" s="18"/>
    </row>
    <row r="8" spans="1:15" ht="48" x14ac:dyDescent="0.25">
      <c r="A8" s="37">
        <v>3</v>
      </c>
      <c r="B8" s="30" t="s">
        <v>27</v>
      </c>
      <c r="C8" s="32" t="s">
        <v>22</v>
      </c>
      <c r="D8" s="20">
        <v>3</v>
      </c>
      <c r="E8" s="12"/>
      <c r="F8" s="10"/>
      <c r="G8" s="21">
        <f t="shared" si="3"/>
        <v>0</v>
      </c>
      <c r="H8" s="22">
        <f t="shared" si="4"/>
        <v>0</v>
      </c>
      <c r="I8" s="22">
        <f t="shared" si="5"/>
        <v>0</v>
      </c>
      <c r="J8" s="18"/>
      <c r="K8" s="18"/>
      <c r="L8" s="18"/>
    </row>
    <row r="9" spans="1:15" ht="84" x14ac:dyDescent="0.25">
      <c r="A9" s="11">
        <v>4</v>
      </c>
      <c r="B9" s="31" t="s">
        <v>28</v>
      </c>
      <c r="C9" s="33" t="s">
        <v>22</v>
      </c>
      <c r="D9" s="13">
        <v>5</v>
      </c>
      <c r="E9" s="12"/>
      <c r="F9" s="10"/>
      <c r="G9" s="21">
        <f t="shared" si="3"/>
        <v>0</v>
      </c>
      <c r="H9" s="22">
        <f t="shared" si="4"/>
        <v>0</v>
      </c>
      <c r="I9" s="22">
        <f t="shared" si="5"/>
        <v>0</v>
      </c>
      <c r="J9" s="18"/>
      <c r="K9" s="18"/>
      <c r="L9" s="18"/>
    </row>
    <row r="10" spans="1:15" ht="36" x14ac:dyDescent="0.25">
      <c r="A10" s="37">
        <v>5</v>
      </c>
      <c r="B10" s="31" t="s">
        <v>29</v>
      </c>
      <c r="C10" s="33" t="s">
        <v>22</v>
      </c>
      <c r="D10" s="13">
        <v>1</v>
      </c>
      <c r="E10" s="12"/>
      <c r="F10" s="10"/>
      <c r="G10" s="21">
        <f t="shared" ref="G10:G35" si="6">E10*(1+F10%)</f>
        <v>0</v>
      </c>
      <c r="H10" s="22">
        <f t="shared" ref="H10:H35" si="7">D10*E10</f>
        <v>0</v>
      </c>
      <c r="I10" s="22">
        <f t="shared" ref="I10:I35" si="8">D10*G10</f>
        <v>0</v>
      </c>
      <c r="J10" s="18"/>
      <c r="K10" s="18"/>
      <c r="L10" s="18"/>
    </row>
    <row r="11" spans="1:15" ht="36" x14ac:dyDescent="0.25">
      <c r="A11" s="11">
        <v>6</v>
      </c>
      <c r="B11" s="31" t="s">
        <v>30</v>
      </c>
      <c r="C11" s="33" t="s">
        <v>22</v>
      </c>
      <c r="D11" s="13">
        <v>1</v>
      </c>
      <c r="E11" s="12"/>
      <c r="F11" s="10"/>
      <c r="G11" s="21">
        <f t="shared" si="6"/>
        <v>0</v>
      </c>
      <c r="H11" s="22">
        <f t="shared" si="7"/>
        <v>0</v>
      </c>
      <c r="I11" s="22">
        <f t="shared" si="8"/>
        <v>0</v>
      </c>
      <c r="J11" s="18"/>
      <c r="K11" s="18"/>
      <c r="L11" s="18"/>
    </row>
    <row r="12" spans="1:15" ht="108" x14ac:dyDescent="0.25">
      <c r="A12" s="37">
        <v>7</v>
      </c>
      <c r="B12" s="31" t="s">
        <v>31</v>
      </c>
      <c r="C12" s="33" t="s">
        <v>22</v>
      </c>
      <c r="D12" s="13">
        <v>2</v>
      </c>
      <c r="E12" s="12"/>
      <c r="F12" s="10"/>
      <c r="G12" s="21">
        <f t="shared" si="6"/>
        <v>0</v>
      </c>
      <c r="H12" s="22">
        <f t="shared" si="7"/>
        <v>0</v>
      </c>
      <c r="I12" s="22">
        <f t="shared" si="8"/>
        <v>0</v>
      </c>
      <c r="J12" s="18"/>
      <c r="K12" s="18"/>
      <c r="L12" s="18"/>
    </row>
    <row r="13" spans="1:15" ht="36" x14ac:dyDescent="0.25">
      <c r="A13" s="11">
        <v>8</v>
      </c>
      <c r="B13" s="31" t="s">
        <v>32</v>
      </c>
      <c r="C13" s="33" t="s">
        <v>22</v>
      </c>
      <c r="D13" s="13">
        <v>1</v>
      </c>
      <c r="E13" s="12"/>
      <c r="F13" s="10"/>
      <c r="G13" s="21">
        <f t="shared" si="6"/>
        <v>0</v>
      </c>
      <c r="H13" s="22">
        <f t="shared" si="7"/>
        <v>0</v>
      </c>
      <c r="I13" s="22">
        <f t="shared" si="8"/>
        <v>0</v>
      </c>
      <c r="J13" s="18"/>
      <c r="K13" s="18"/>
      <c r="L13" s="18"/>
    </row>
    <row r="14" spans="1:15" ht="48" x14ac:dyDescent="0.25">
      <c r="A14" s="37">
        <v>9</v>
      </c>
      <c r="B14" s="31" t="s">
        <v>33</v>
      </c>
      <c r="C14" s="33" t="s">
        <v>22</v>
      </c>
      <c r="D14" s="13">
        <v>3</v>
      </c>
      <c r="E14" s="12"/>
      <c r="F14" s="10"/>
      <c r="G14" s="21">
        <f t="shared" si="6"/>
        <v>0</v>
      </c>
      <c r="H14" s="22">
        <f t="shared" si="7"/>
        <v>0</v>
      </c>
      <c r="I14" s="22">
        <f t="shared" si="8"/>
        <v>0</v>
      </c>
      <c r="J14" s="18"/>
      <c r="K14" s="18"/>
      <c r="L14" s="18"/>
    </row>
    <row r="15" spans="1:15" ht="108" x14ac:dyDescent="0.25">
      <c r="A15" s="11">
        <v>10</v>
      </c>
      <c r="B15" s="31" t="s">
        <v>34</v>
      </c>
      <c r="C15" s="33" t="s">
        <v>22</v>
      </c>
      <c r="D15" s="13">
        <v>1</v>
      </c>
      <c r="E15" s="12"/>
      <c r="F15" s="10"/>
      <c r="G15" s="21">
        <f t="shared" si="6"/>
        <v>0</v>
      </c>
      <c r="H15" s="22">
        <f t="shared" si="7"/>
        <v>0</v>
      </c>
      <c r="I15" s="22">
        <f t="shared" si="8"/>
        <v>0</v>
      </c>
      <c r="J15" s="18"/>
      <c r="K15" s="18"/>
      <c r="L15" s="18"/>
    </row>
    <row r="16" spans="1:15" ht="48" x14ac:dyDescent="0.25">
      <c r="A16" s="37">
        <v>11</v>
      </c>
      <c r="B16" s="31" t="s">
        <v>35</v>
      </c>
      <c r="C16" s="33" t="s">
        <v>22</v>
      </c>
      <c r="D16" s="13">
        <v>1</v>
      </c>
      <c r="E16" s="12"/>
      <c r="F16" s="10"/>
      <c r="G16" s="21">
        <f t="shared" si="6"/>
        <v>0</v>
      </c>
      <c r="H16" s="22">
        <f t="shared" si="7"/>
        <v>0</v>
      </c>
      <c r="I16" s="22">
        <f t="shared" si="8"/>
        <v>0</v>
      </c>
      <c r="J16" s="18"/>
      <c r="K16" s="18"/>
      <c r="L16" s="18"/>
    </row>
    <row r="17" spans="1:12" ht="24" x14ac:dyDescent="0.25">
      <c r="A17" s="11">
        <v>12</v>
      </c>
      <c r="B17" s="31" t="s">
        <v>36</v>
      </c>
      <c r="C17" s="33" t="s">
        <v>22</v>
      </c>
      <c r="D17" s="13">
        <v>5</v>
      </c>
      <c r="E17" s="12"/>
      <c r="F17" s="10"/>
      <c r="G17" s="21">
        <f t="shared" si="6"/>
        <v>0</v>
      </c>
      <c r="H17" s="22">
        <f t="shared" si="7"/>
        <v>0</v>
      </c>
      <c r="I17" s="22">
        <f t="shared" si="8"/>
        <v>0</v>
      </c>
      <c r="J17" s="18"/>
      <c r="K17" s="18"/>
      <c r="L17" s="18"/>
    </row>
    <row r="18" spans="1:12" ht="36" x14ac:dyDescent="0.25">
      <c r="A18" s="37">
        <v>13</v>
      </c>
      <c r="B18" s="31" t="s">
        <v>37</v>
      </c>
      <c r="C18" s="33" t="s">
        <v>22</v>
      </c>
      <c r="D18" s="13">
        <v>1</v>
      </c>
      <c r="E18" s="12"/>
      <c r="F18" s="10"/>
      <c r="G18" s="21">
        <f t="shared" si="6"/>
        <v>0</v>
      </c>
      <c r="H18" s="22">
        <f t="shared" si="7"/>
        <v>0</v>
      </c>
      <c r="I18" s="22">
        <f t="shared" si="8"/>
        <v>0</v>
      </c>
      <c r="J18" s="18"/>
      <c r="K18" s="18"/>
      <c r="L18" s="18"/>
    </row>
    <row r="19" spans="1:12" ht="36" x14ac:dyDescent="0.25">
      <c r="A19" s="11">
        <v>14</v>
      </c>
      <c r="B19" s="31" t="s">
        <v>38</v>
      </c>
      <c r="C19" s="33" t="s">
        <v>22</v>
      </c>
      <c r="D19" s="13">
        <v>1</v>
      </c>
      <c r="E19" s="12"/>
      <c r="F19" s="10"/>
      <c r="G19" s="21">
        <f t="shared" si="6"/>
        <v>0</v>
      </c>
      <c r="H19" s="22">
        <f t="shared" si="7"/>
        <v>0</v>
      </c>
      <c r="I19" s="22">
        <f t="shared" si="8"/>
        <v>0</v>
      </c>
      <c r="J19" s="18"/>
      <c r="K19" s="18"/>
      <c r="L19" s="18"/>
    </row>
    <row r="20" spans="1:12" ht="60" x14ac:dyDescent="0.25">
      <c r="A20" s="37">
        <v>15</v>
      </c>
      <c r="B20" s="31" t="s">
        <v>58</v>
      </c>
      <c r="C20" s="33" t="s">
        <v>22</v>
      </c>
      <c r="D20" s="13">
        <v>1</v>
      </c>
      <c r="E20" s="12"/>
      <c r="F20" s="10"/>
      <c r="G20" s="21"/>
      <c r="H20" s="22">
        <f t="shared" si="7"/>
        <v>0</v>
      </c>
      <c r="I20" s="22"/>
      <c r="J20" s="18"/>
      <c r="K20" s="18"/>
      <c r="L20" s="18"/>
    </row>
    <row r="21" spans="1:12" ht="72" x14ac:dyDescent="0.25">
      <c r="A21" s="11">
        <v>16</v>
      </c>
      <c r="B21" s="31" t="s">
        <v>39</v>
      </c>
      <c r="C21" s="33" t="s">
        <v>22</v>
      </c>
      <c r="D21" s="13">
        <v>2</v>
      </c>
      <c r="E21" s="12"/>
      <c r="F21" s="10"/>
      <c r="G21" s="21">
        <f t="shared" si="6"/>
        <v>0</v>
      </c>
      <c r="H21" s="22">
        <f t="shared" si="7"/>
        <v>0</v>
      </c>
      <c r="I21" s="22">
        <f t="shared" si="8"/>
        <v>0</v>
      </c>
      <c r="J21" s="18"/>
      <c r="K21" s="18"/>
      <c r="L21" s="18"/>
    </row>
    <row r="22" spans="1:12" ht="96" x14ac:dyDescent="0.25">
      <c r="A22" s="37">
        <v>17</v>
      </c>
      <c r="B22" s="31" t="s">
        <v>40</v>
      </c>
      <c r="C22" s="33" t="s">
        <v>41</v>
      </c>
      <c r="D22" s="13">
        <v>2</v>
      </c>
      <c r="E22" s="12"/>
      <c r="F22" s="10"/>
      <c r="G22" s="21">
        <f t="shared" si="6"/>
        <v>0</v>
      </c>
      <c r="H22" s="22">
        <f t="shared" si="7"/>
        <v>0</v>
      </c>
      <c r="I22" s="22">
        <f t="shared" si="8"/>
        <v>0</v>
      </c>
      <c r="J22" s="18"/>
      <c r="K22" s="18"/>
      <c r="L22" s="18"/>
    </row>
    <row r="23" spans="1:12" ht="60" x14ac:dyDescent="0.25">
      <c r="A23" s="11">
        <v>18</v>
      </c>
      <c r="B23" s="31" t="s">
        <v>42</v>
      </c>
      <c r="C23" s="33" t="s">
        <v>22</v>
      </c>
      <c r="D23" s="13">
        <v>2</v>
      </c>
      <c r="E23" s="12"/>
      <c r="F23" s="10"/>
      <c r="G23" s="21">
        <f t="shared" si="6"/>
        <v>0</v>
      </c>
      <c r="H23" s="22">
        <f t="shared" si="7"/>
        <v>0</v>
      </c>
      <c r="I23" s="22">
        <f t="shared" si="8"/>
        <v>0</v>
      </c>
      <c r="J23" s="18"/>
      <c r="K23" s="18"/>
      <c r="L23" s="18"/>
    </row>
    <row r="24" spans="1:12" ht="48" x14ac:dyDescent="0.25">
      <c r="A24" s="37">
        <v>19</v>
      </c>
      <c r="B24" s="31" t="s">
        <v>43</v>
      </c>
      <c r="C24" s="33" t="s">
        <v>41</v>
      </c>
      <c r="D24" s="13">
        <v>5</v>
      </c>
      <c r="E24" s="12"/>
      <c r="F24" s="10"/>
      <c r="G24" s="21">
        <f t="shared" si="6"/>
        <v>0</v>
      </c>
      <c r="H24" s="22">
        <f t="shared" si="7"/>
        <v>0</v>
      </c>
      <c r="I24" s="22">
        <f t="shared" si="8"/>
        <v>0</v>
      </c>
      <c r="J24" s="18"/>
      <c r="K24" s="18"/>
      <c r="L24" s="18"/>
    </row>
    <row r="25" spans="1:12" ht="72" x14ac:dyDescent="0.25">
      <c r="A25" s="11">
        <v>20</v>
      </c>
      <c r="B25" s="31" t="s">
        <v>44</v>
      </c>
      <c r="C25" s="33" t="s">
        <v>45</v>
      </c>
      <c r="D25" s="13">
        <v>1</v>
      </c>
      <c r="E25" s="12"/>
      <c r="F25" s="10"/>
      <c r="G25" s="21">
        <f t="shared" si="6"/>
        <v>0</v>
      </c>
      <c r="H25" s="22">
        <f t="shared" si="7"/>
        <v>0</v>
      </c>
      <c r="I25" s="22">
        <f t="shared" si="8"/>
        <v>0</v>
      </c>
      <c r="J25" s="18"/>
      <c r="K25" s="18"/>
      <c r="L25" s="18"/>
    </row>
    <row r="26" spans="1:12" ht="48" x14ac:dyDescent="0.25">
      <c r="A26" s="37">
        <v>21</v>
      </c>
      <c r="B26" s="31" t="s">
        <v>46</v>
      </c>
      <c r="C26" s="33" t="s">
        <v>22</v>
      </c>
      <c r="D26" s="13">
        <v>2</v>
      </c>
      <c r="E26" s="12"/>
      <c r="F26" s="10"/>
      <c r="G26" s="21">
        <f t="shared" si="6"/>
        <v>0</v>
      </c>
      <c r="H26" s="22">
        <f t="shared" si="7"/>
        <v>0</v>
      </c>
      <c r="I26" s="22">
        <f t="shared" si="8"/>
        <v>0</v>
      </c>
      <c r="J26" s="18"/>
      <c r="K26" s="18"/>
      <c r="L26" s="18"/>
    </row>
    <row r="27" spans="1:12" ht="48" x14ac:dyDescent="0.25">
      <c r="A27" s="11">
        <v>22</v>
      </c>
      <c r="B27" s="31" t="s">
        <v>47</v>
      </c>
      <c r="C27" s="33" t="s">
        <v>22</v>
      </c>
      <c r="D27" s="13">
        <v>1</v>
      </c>
      <c r="E27" s="12"/>
      <c r="F27" s="10"/>
      <c r="G27" s="21">
        <f t="shared" si="6"/>
        <v>0</v>
      </c>
      <c r="H27" s="22">
        <f t="shared" si="7"/>
        <v>0</v>
      </c>
      <c r="I27" s="22">
        <f t="shared" si="8"/>
        <v>0</v>
      </c>
      <c r="J27" s="18"/>
      <c r="K27" s="18"/>
      <c r="L27" s="18"/>
    </row>
    <row r="28" spans="1:12" ht="48" x14ac:dyDescent="0.25">
      <c r="A28" s="37">
        <v>23</v>
      </c>
      <c r="B28" s="31" t="s">
        <v>48</v>
      </c>
      <c r="C28" s="33" t="s">
        <v>22</v>
      </c>
      <c r="D28" s="13">
        <v>10</v>
      </c>
      <c r="E28" s="12"/>
      <c r="F28" s="10"/>
      <c r="G28" s="21">
        <f t="shared" si="6"/>
        <v>0</v>
      </c>
      <c r="H28" s="22">
        <f t="shared" si="7"/>
        <v>0</v>
      </c>
      <c r="I28" s="22">
        <f t="shared" si="8"/>
        <v>0</v>
      </c>
      <c r="J28" s="18"/>
      <c r="K28" s="18"/>
      <c r="L28" s="18"/>
    </row>
    <row r="29" spans="1:12" ht="48" x14ac:dyDescent="0.25">
      <c r="A29" s="11">
        <v>24</v>
      </c>
      <c r="B29" s="31" t="s">
        <v>49</v>
      </c>
      <c r="C29" s="33" t="s">
        <v>22</v>
      </c>
      <c r="D29" s="13">
        <v>5</v>
      </c>
      <c r="E29" s="12"/>
      <c r="F29" s="10"/>
      <c r="G29" s="21">
        <f t="shared" si="6"/>
        <v>0</v>
      </c>
      <c r="H29" s="22">
        <f t="shared" si="7"/>
        <v>0</v>
      </c>
      <c r="I29" s="22">
        <f t="shared" si="8"/>
        <v>0</v>
      </c>
      <c r="J29" s="18"/>
      <c r="K29" s="18"/>
      <c r="L29" s="18"/>
    </row>
    <row r="30" spans="1:12" ht="84" x14ac:dyDescent="0.25">
      <c r="A30" s="37">
        <v>25</v>
      </c>
      <c r="B30" s="30" t="s">
        <v>50</v>
      </c>
      <c r="C30" s="32" t="s">
        <v>22</v>
      </c>
      <c r="D30" s="20">
        <v>1</v>
      </c>
      <c r="E30" s="12"/>
      <c r="F30" s="10"/>
      <c r="G30" s="21">
        <f t="shared" si="6"/>
        <v>0</v>
      </c>
      <c r="H30" s="22">
        <f t="shared" si="7"/>
        <v>0</v>
      </c>
      <c r="I30" s="22">
        <f t="shared" si="8"/>
        <v>0</v>
      </c>
      <c r="J30" s="18"/>
      <c r="K30" s="18"/>
      <c r="L30" s="18"/>
    </row>
    <row r="31" spans="1:12" ht="48" x14ac:dyDescent="0.25">
      <c r="A31" s="11">
        <v>26</v>
      </c>
      <c r="B31" s="30" t="s">
        <v>51</v>
      </c>
      <c r="C31" s="32" t="s">
        <v>52</v>
      </c>
      <c r="D31" s="20">
        <v>3</v>
      </c>
      <c r="E31" s="12"/>
      <c r="F31" s="10"/>
      <c r="G31" s="21">
        <f t="shared" si="6"/>
        <v>0</v>
      </c>
      <c r="H31" s="22">
        <f t="shared" si="7"/>
        <v>0</v>
      </c>
      <c r="I31" s="22">
        <f t="shared" si="8"/>
        <v>0</v>
      </c>
      <c r="J31" s="18"/>
      <c r="K31" s="18"/>
      <c r="L31" s="18"/>
    </row>
    <row r="32" spans="1:12" ht="60" x14ac:dyDescent="0.25">
      <c r="A32" s="37">
        <v>27</v>
      </c>
      <c r="B32" s="30" t="s">
        <v>53</v>
      </c>
      <c r="C32" s="32" t="s">
        <v>41</v>
      </c>
      <c r="D32" s="20">
        <v>3</v>
      </c>
      <c r="E32" s="12"/>
      <c r="F32" s="10"/>
      <c r="G32" s="21">
        <f t="shared" si="6"/>
        <v>0</v>
      </c>
      <c r="H32" s="22">
        <f t="shared" si="7"/>
        <v>0</v>
      </c>
      <c r="I32" s="22">
        <f t="shared" si="8"/>
        <v>0</v>
      </c>
      <c r="J32" s="18"/>
      <c r="K32" s="18"/>
      <c r="L32" s="18"/>
    </row>
    <row r="33" spans="1:12" ht="72" x14ac:dyDescent="0.25">
      <c r="A33" s="11">
        <v>28</v>
      </c>
      <c r="B33" s="30" t="s">
        <v>54</v>
      </c>
      <c r="C33" s="32" t="s">
        <v>22</v>
      </c>
      <c r="D33" s="20">
        <v>1</v>
      </c>
      <c r="E33" s="12"/>
      <c r="F33" s="10"/>
      <c r="G33" s="21">
        <f t="shared" si="6"/>
        <v>0</v>
      </c>
      <c r="H33" s="22">
        <f t="shared" si="7"/>
        <v>0</v>
      </c>
      <c r="I33" s="22">
        <f t="shared" si="8"/>
        <v>0</v>
      </c>
      <c r="J33" s="18"/>
      <c r="K33" s="18"/>
      <c r="L33" s="18"/>
    </row>
    <row r="34" spans="1:12" ht="36" x14ac:dyDescent="0.25">
      <c r="A34" s="37">
        <v>29</v>
      </c>
      <c r="B34" s="30" t="s">
        <v>55</v>
      </c>
      <c r="C34" s="32" t="s">
        <v>22</v>
      </c>
      <c r="D34" s="20">
        <v>1</v>
      </c>
      <c r="E34" s="12"/>
      <c r="F34" s="10"/>
      <c r="G34" s="21">
        <f t="shared" si="6"/>
        <v>0</v>
      </c>
      <c r="H34" s="22">
        <f t="shared" si="7"/>
        <v>0</v>
      </c>
      <c r="I34" s="22">
        <f t="shared" si="8"/>
        <v>0</v>
      </c>
      <c r="J34" s="18"/>
      <c r="K34" s="18"/>
      <c r="L34" s="18"/>
    </row>
    <row r="35" spans="1:12" ht="36" x14ac:dyDescent="0.25">
      <c r="A35" s="11">
        <v>30</v>
      </c>
      <c r="B35" s="30" t="s">
        <v>56</v>
      </c>
      <c r="C35" s="32" t="s">
        <v>22</v>
      </c>
      <c r="D35" s="20">
        <v>3</v>
      </c>
      <c r="E35" s="12"/>
      <c r="F35" s="10"/>
      <c r="G35" s="21">
        <f t="shared" si="6"/>
        <v>0</v>
      </c>
      <c r="H35" s="22">
        <f t="shared" si="7"/>
        <v>0</v>
      </c>
      <c r="I35" s="22">
        <f t="shared" si="8"/>
        <v>0</v>
      </c>
      <c r="J35" s="18"/>
      <c r="K35" s="18"/>
      <c r="L35" s="18"/>
    </row>
    <row r="36" spans="1:12" ht="36.75" thickBot="1" x14ac:dyDescent="0.3">
      <c r="A36" s="37">
        <v>31</v>
      </c>
      <c r="B36" s="30" t="s">
        <v>57</v>
      </c>
      <c r="C36" s="32" t="s">
        <v>22</v>
      </c>
      <c r="D36" s="20">
        <v>60</v>
      </c>
      <c r="E36" s="12"/>
      <c r="F36" s="10"/>
      <c r="G36" s="21">
        <f t="shared" si="3"/>
        <v>0</v>
      </c>
      <c r="H36" s="22">
        <f t="shared" si="4"/>
        <v>0</v>
      </c>
      <c r="I36" s="22">
        <f t="shared" si="5"/>
        <v>0</v>
      </c>
      <c r="J36" s="18"/>
      <c r="K36" s="18"/>
      <c r="L36" s="18"/>
    </row>
    <row r="37" spans="1:12" ht="16.5" thickBot="1" x14ac:dyDescent="0.3">
      <c r="A37" s="50" t="s">
        <v>14</v>
      </c>
      <c r="B37" s="51"/>
      <c r="C37" s="44">
        <f>SUM(H6:H36)</f>
        <v>0</v>
      </c>
      <c r="D37" s="45"/>
      <c r="E37" s="45"/>
      <c r="F37" s="46"/>
      <c r="G37" s="8" t="s">
        <v>15</v>
      </c>
      <c r="H37" s="47"/>
      <c r="I37" s="48"/>
      <c r="J37" s="48"/>
      <c r="K37" s="48"/>
      <c r="L37" s="49"/>
    </row>
    <row r="38" spans="1:12" ht="16.5" thickBot="1" x14ac:dyDescent="0.3">
      <c r="A38" s="50" t="s">
        <v>16</v>
      </c>
      <c r="B38" s="51"/>
      <c r="C38" s="44">
        <f>SUM(I6:I36)</f>
        <v>0</v>
      </c>
      <c r="D38" s="45"/>
      <c r="E38" s="45"/>
      <c r="F38" s="46"/>
      <c r="G38" s="9" t="s">
        <v>15</v>
      </c>
      <c r="H38" s="47"/>
      <c r="I38" s="48"/>
      <c r="J38" s="48"/>
      <c r="K38" s="48"/>
      <c r="L38" s="49"/>
    </row>
    <row r="40" spans="1:12" x14ac:dyDescent="0.25">
      <c r="A40" s="26"/>
      <c r="B40" s="27"/>
      <c r="C40" s="27"/>
      <c r="D40" s="27"/>
      <c r="E40" s="27"/>
      <c r="F40" s="27"/>
      <c r="G40" s="27"/>
      <c r="H40" s="27"/>
      <c r="I40" s="27"/>
      <c r="J40" s="28"/>
      <c r="K40" s="28"/>
      <c r="L40" s="28"/>
    </row>
    <row r="41" spans="1:12" x14ac:dyDescent="0.25">
      <c r="A41" s="26"/>
      <c r="B41" s="27"/>
      <c r="C41" s="27"/>
      <c r="D41" s="27"/>
      <c r="E41" s="27"/>
      <c r="F41" s="27"/>
      <c r="G41" s="27"/>
      <c r="H41" s="27"/>
      <c r="I41" s="27"/>
      <c r="J41" s="28"/>
      <c r="K41" s="28"/>
      <c r="L41" s="28"/>
    </row>
    <row r="42" spans="1:12" x14ac:dyDescent="0.25">
      <c r="A42" s="5" t="s">
        <v>17</v>
      </c>
      <c r="B42" s="7"/>
      <c r="H42" s="54" t="s">
        <v>21</v>
      </c>
      <c r="I42" s="54"/>
      <c r="J42" s="54"/>
      <c r="K42" s="54"/>
      <c r="L42" s="54"/>
    </row>
    <row r="43" spans="1:12" x14ac:dyDescent="0.25">
      <c r="A43" s="6" t="s">
        <v>18</v>
      </c>
      <c r="B43" s="25" t="s">
        <v>19</v>
      </c>
      <c r="H43" s="53" t="s">
        <v>20</v>
      </c>
      <c r="I43" s="53"/>
      <c r="J43" s="53"/>
      <c r="K43" s="53"/>
      <c r="L43" s="53"/>
    </row>
  </sheetData>
  <sheetProtection password="C5F5" sheet="1" objects="1" scenarios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43:L43"/>
    <mergeCell ref="H42:L42"/>
    <mergeCell ref="C38:F38"/>
    <mergeCell ref="H38:L38"/>
    <mergeCell ref="A38:B38"/>
    <mergeCell ref="M1:O1"/>
    <mergeCell ref="J1:L1"/>
    <mergeCell ref="C1:H1"/>
    <mergeCell ref="A2:L2"/>
    <mergeCell ref="C37:F37"/>
    <mergeCell ref="H37:L37"/>
    <mergeCell ref="A37:B37"/>
    <mergeCell ref="A3:L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WIW-a-z&amp;K000000.272.4.2020&amp;C
&amp;RZałącznik  3c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2020-05-14T10:47:37Z</dcterms:modified>
</cp:coreProperties>
</file>