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Arkusz1!$A$1:$L$21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1" l="1"/>
  <c r="G6" i="1"/>
  <c r="I6" i="1" s="1"/>
  <c r="H14" i="1" l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H9" i="1"/>
  <c r="G9" i="1"/>
  <c r="I9" i="1" s="1"/>
  <c r="H8" i="1"/>
  <c r="G8" i="1"/>
  <c r="I8" i="1" s="1"/>
  <c r="H7" i="1"/>
  <c r="G7" i="1"/>
  <c r="I7" i="1" s="1"/>
  <c r="C16" i="1" l="1"/>
  <c r="C15" i="1"/>
</calcChain>
</file>

<file path=xl/sharedStrings.xml><?xml version="1.0" encoding="utf-8"?>
<sst xmlns="http://schemas.openxmlformats.org/spreadsheetml/2006/main" count="43" uniqueCount="37">
  <si>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</si>
  <si>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</si>
  <si>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</si>
  <si>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</si>
  <si>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</si>
  <si>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</si>
  <si>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</si>
  <si>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</si>
  <si>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</si>
  <si>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</si>
  <si>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</si>
  <si>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</si>
  <si>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</si>
  <si>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</si>
  <si>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</si>
  <si>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</si>
  <si>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</si>
  <si>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</si>
  <si>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</si>
  <si>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</si>
  <si>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</si>
  <si>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</si>
  <si>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500 g</t>
  </si>
  <si>
    <t>100 ml</t>
  </si>
  <si>
    <t>Część II: Pożywki specjalistyczne</t>
  </si>
  <si>
    <t>Gliceryna bezwodna - dodatek do pożywek</t>
  </si>
  <si>
    <t>500 ml</t>
  </si>
  <si>
    <t>Płyn Alsevera, (skład: glukoza 18,66 g/l, sodowy cytrynian 8,00 g/l, chlorek sodu 4,18 g/l, kwas cytrynowy 0,55 g/l, pH 6,1±0,2). Produkt BTL o nr kat. P-0330, lub równoważny.</t>
  </si>
  <si>
    <t>Podłoże Baileya zmodyfikowane (skład: ekstrakt drożdżowy 10,0 g/l, skrobia 10,0 g/l, dwuwodorofosforan potasu 13,6 g/l, glukoza 10,0 g/l, cystyna 2,0 g/l, agar 20,0 g/l). Produkt BTL o nr kat. P-0377A, lub równoważny.</t>
  </si>
  <si>
    <t>Podłoże MYPGP (skład: bulion Muller-Hinton 10,0 g/l, ekstrakt drożdżowy 15,0 g/l, fosforan potasu 2-zas. 3,0 g/l, pirogronian sodu 1,0 g/l, glukoza 2 g/l, agar 20,0 g/l). Produkt BTL o nr kat. P-0388, lub równoważny.</t>
  </si>
  <si>
    <t>Pożywka do badania zdolności ruchu i redukcji azotanów, skład zgodny z PN-EN ISO 7937.</t>
  </si>
  <si>
    <t>Pożywka laktozowo-siarczynowa (LS), skład zgodny z PN-EN ISO 7937.</t>
  </si>
  <si>
    <t xml:space="preserve">Telluryn potasu 1%.  </t>
  </si>
  <si>
    <t>Żółtko jaja kurzego emulsja. Produkt BTL o nr kat. D-071, lub równoważny.</t>
  </si>
  <si>
    <t>op. = 2 x 50 ml</t>
  </si>
  <si>
    <r>
      <t xml:space="preserve">Okres ważności 
</t>
    </r>
    <r>
      <rPr>
        <b/>
        <sz val="7"/>
        <color rgb="FFFF0000"/>
        <rFont val="Calibri"/>
        <family val="2"/>
        <charset val="238"/>
        <scheme val="minor"/>
      </rPr>
      <t>(w tygodniach/              miesiącach)</t>
    </r>
  </si>
  <si>
    <t>Bulion MYPGP. Produkt BTL o nr kat. P-0539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</si>
</sst>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="120" zoomScaleNormal="140" zoomScaleSheetLayoutView="120" zoomScalePageLayoutView="110" workbookViewId="0">
      <selection activeCell="F6" sqref="F6:F14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4.7109375" style="1" bestFit="1" customWidth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1" width="12.28515625" style="19" customWidth="1"/>
    <col min="12" max="12" width="15.42578125" style="19" customWidth="1"/>
    <col min="13" max="16384" width="9.140625" style="1"/>
  </cols>
  <sheetData>
    <row r="1" spans="1:15" ht="18.75" x14ac:dyDescent="0.3">
      <c r="A1" s="3"/>
      <c r="B1" s="2"/>
      <c r="C1" s="56" t="s">
        <v>0</v>
      </c>
      <c r="D1" s="56"/>
      <c r="E1" s="56"/>
      <c r="F1" s="56"/>
      <c r="G1" s="56"/>
      <c r="H1" s="56"/>
      <c r="I1" s="4"/>
      <c r="J1" s="55"/>
      <c r="K1" s="55"/>
      <c r="L1" s="55"/>
      <c r="M1" s="53"/>
      <c r="N1" s="54"/>
      <c r="O1" s="54"/>
    </row>
    <row r="2" spans="1:15" ht="18.75" x14ac:dyDescent="0.3">
      <c r="A2" s="3"/>
      <c r="B2" s="2"/>
      <c r="C2" s="42"/>
      <c r="D2" s="42"/>
      <c r="E2" s="42"/>
      <c r="F2" s="42"/>
      <c r="G2" s="42"/>
      <c r="H2" s="42"/>
      <c r="I2" s="4"/>
      <c r="J2" s="41"/>
      <c r="K2" s="41"/>
      <c r="L2" s="41"/>
      <c r="M2" s="39"/>
      <c r="N2" s="40"/>
      <c r="O2" s="40"/>
    </row>
    <row r="3" spans="1:15" x14ac:dyDescent="0.25">
      <c r="A3" s="57" t="s">
        <v>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5" ht="33.75" x14ac:dyDescent="0.25">
      <c r="A4" s="14" t="s">
        <v>12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36" t="s">
        <v>35</v>
      </c>
      <c r="L4" s="15" t="s">
        <v>13</v>
      </c>
    </row>
    <row r="5" spans="1:15" ht="13.5" customHeight="1" x14ac:dyDescent="0.25">
      <c r="A5" s="16">
        <v>1</v>
      </c>
      <c r="B5" s="14">
        <v>2</v>
      </c>
      <c r="C5" s="16">
        <v>3</v>
      </c>
      <c r="D5" s="16">
        <v>4</v>
      </c>
      <c r="E5" s="15">
        <v>5</v>
      </c>
      <c r="F5" s="17">
        <v>6</v>
      </c>
      <c r="G5" s="16">
        <v>7</v>
      </c>
      <c r="H5" s="16" t="s">
        <v>10</v>
      </c>
      <c r="I5" s="16" t="s">
        <v>11</v>
      </c>
      <c r="J5" s="15">
        <v>10</v>
      </c>
      <c r="K5" s="15">
        <v>11</v>
      </c>
      <c r="L5" s="15">
        <v>12</v>
      </c>
    </row>
    <row r="6" spans="1:15" ht="31.5" customHeight="1" x14ac:dyDescent="0.25">
      <c r="A6" s="37">
        <v>1</v>
      </c>
      <c r="B6" s="29" t="s">
        <v>36</v>
      </c>
      <c r="C6" s="33" t="s">
        <v>22</v>
      </c>
      <c r="D6" s="13">
        <v>1</v>
      </c>
      <c r="E6" s="24"/>
      <c r="F6" s="34"/>
      <c r="G6" s="38">
        <f t="shared" ref="G6" si="0">E6*(1+F6%)</f>
        <v>0</v>
      </c>
      <c r="H6" s="35">
        <f t="shared" ref="H6" si="1">D6*E6</f>
        <v>0</v>
      </c>
      <c r="I6" s="35">
        <f t="shared" ref="I6" si="2">D6*G6</f>
        <v>0</v>
      </c>
      <c r="J6" s="23"/>
      <c r="K6" s="23"/>
      <c r="L6" s="23"/>
    </row>
    <row r="7" spans="1:15" ht="34.5" customHeight="1" x14ac:dyDescent="0.25">
      <c r="A7" s="11">
        <v>2</v>
      </c>
      <c r="B7" s="30" t="s">
        <v>25</v>
      </c>
      <c r="C7" s="32" t="s">
        <v>26</v>
      </c>
      <c r="D7" s="20">
        <v>1</v>
      </c>
      <c r="E7" s="12"/>
      <c r="F7" s="10"/>
      <c r="G7" s="21">
        <f t="shared" ref="G7:G14" si="3">E7*(1+F7%)</f>
        <v>0</v>
      </c>
      <c r="H7" s="22">
        <f t="shared" ref="H7:H14" si="4">D7*E7</f>
        <v>0</v>
      </c>
      <c r="I7" s="22">
        <f t="shared" ref="I7:I14" si="5">D7*G7</f>
        <v>0</v>
      </c>
      <c r="J7" s="18"/>
      <c r="K7" s="18"/>
      <c r="L7" s="18"/>
    </row>
    <row r="8" spans="1:15" ht="72.75" customHeight="1" x14ac:dyDescent="0.25">
      <c r="A8" s="37">
        <v>3</v>
      </c>
      <c r="B8" s="30" t="s">
        <v>27</v>
      </c>
      <c r="C8" s="32" t="s">
        <v>22</v>
      </c>
      <c r="D8" s="20">
        <v>1</v>
      </c>
      <c r="E8" s="12"/>
      <c r="F8" s="10"/>
      <c r="G8" s="21">
        <f t="shared" si="3"/>
        <v>0</v>
      </c>
      <c r="H8" s="22">
        <f t="shared" si="4"/>
        <v>0</v>
      </c>
      <c r="I8" s="22">
        <f t="shared" si="5"/>
        <v>0</v>
      </c>
      <c r="J8" s="18"/>
      <c r="K8" s="18"/>
      <c r="L8" s="18"/>
    </row>
    <row r="9" spans="1:15" ht="86.25" customHeight="1" x14ac:dyDescent="0.25">
      <c r="A9" s="11">
        <v>4</v>
      </c>
      <c r="B9" s="31" t="s">
        <v>28</v>
      </c>
      <c r="C9" s="33" t="s">
        <v>22</v>
      </c>
      <c r="D9" s="13">
        <v>2</v>
      </c>
      <c r="E9" s="12"/>
      <c r="F9" s="10"/>
      <c r="G9" s="21">
        <f t="shared" si="3"/>
        <v>0</v>
      </c>
      <c r="H9" s="22">
        <f t="shared" si="4"/>
        <v>0</v>
      </c>
      <c r="I9" s="22">
        <f t="shared" si="5"/>
        <v>0</v>
      </c>
      <c r="J9" s="18"/>
      <c r="K9" s="18"/>
      <c r="L9" s="18"/>
    </row>
    <row r="10" spans="1:15" ht="81.75" customHeight="1" x14ac:dyDescent="0.25">
      <c r="A10" s="37">
        <v>5</v>
      </c>
      <c r="B10" s="30" t="s">
        <v>29</v>
      </c>
      <c r="C10" s="32" t="s">
        <v>22</v>
      </c>
      <c r="D10" s="20">
        <v>2</v>
      </c>
      <c r="E10" s="12"/>
      <c r="F10" s="10"/>
      <c r="G10" s="21">
        <f t="shared" si="3"/>
        <v>0</v>
      </c>
      <c r="H10" s="22">
        <f t="shared" si="4"/>
        <v>0</v>
      </c>
      <c r="I10" s="22">
        <f t="shared" si="5"/>
        <v>0</v>
      </c>
      <c r="J10" s="18"/>
      <c r="K10" s="18"/>
      <c r="L10" s="18"/>
    </row>
    <row r="11" spans="1:15" ht="48" customHeight="1" x14ac:dyDescent="0.25">
      <c r="A11" s="11">
        <v>6</v>
      </c>
      <c r="B11" s="30" t="s">
        <v>30</v>
      </c>
      <c r="C11" s="32" t="s">
        <v>22</v>
      </c>
      <c r="D11" s="20">
        <v>1</v>
      </c>
      <c r="E11" s="12"/>
      <c r="F11" s="10"/>
      <c r="G11" s="21">
        <f t="shared" si="3"/>
        <v>0</v>
      </c>
      <c r="H11" s="22">
        <f t="shared" si="4"/>
        <v>0</v>
      </c>
      <c r="I11" s="22">
        <f t="shared" si="5"/>
        <v>0</v>
      </c>
      <c r="J11" s="18"/>
      <c r="K11" s="18"/>
      <c r="L11" s="18"/>
    </row>
    <row r="12" spans="1:15" ht="24" x14ac:dyDescent="0.25">
      <c r="A12" s="37">
        <v>7</v>
      </c>
      <c r="B12" s="30" t="s">
        <v>31</v>
      </c>
      <c r="C12" s="32" t="s">
        <v>22</v>
      </c>
      <c r="D12" s="20">
        <v>1</v>
      </c>
      <c r="E12" s="12"/>
      <c r="F12" s="10"/>
      <c r="G12" s="21">
        <f t="shared" si="3"/>
        <v>0</v>
      </c>
      <c r="H12" s="22">
        <f t="shared" si="4"/>
        <v>0</v>
      </c>
      <c r="I12" s="22">
        <f t="shared" si="5"/>
        <v>0</v>
      </c>
      <c r="J12" s="18"/>
      <c r="K12" s="18"/>
      <c r="L12" s="18"/>
    </row>
    <row r="13" spans="1:15" ht="22.5" x14ac:dyDescent="0.25">
      <c r="A13" s="37">
        <v>9</v>
      </c>
      <c r="B13" s="30" t="s">
        <v>32</v>
      </c>
      <c r="C13" s="32" t="s">
        <v>34</v>
      </c>
      <c r="D13" s="20">
        <v>10</v>
      </c>
      <c r="E13" s="12"/>
      <c r="F13" s="10"/>
      <c r="G13" s="21">
        <f t="shared" si="3"/>
        <v>0</v>
      </c>
      <c r="H13" s="22">
        <f t="shared" si="4"/>
        <v>0</v>
      </c>
      <c r="I13" s="22">
        <f t="shared" si="5"/>
        <v>0</v>
      </c>
      <c r="J13" s="18"/>
      <c r="K13" s="18"/>
      <c r="L13" s="18"/>
    </row>
    <row r="14" spans="1:15" ht="24.75" thickBot="1" x14ac:dyDescent="0.3">
      <c r="A14" s="11">
        <v>10</v>
      </c>
      <c r="B14" s="30" t="s">
        <v>33</v>
      </c>
      <c r="C14" s="32" t="s">
        <v>23</v>
      </c>
      <c r="D14" s="20">
        <v>2</v>
      </c>
      <c r="E14" s="12"/>
      <c r="F14" s="10"/>
      <c r="G14" s="21">
        <f t="shared" si="3"/>
        <v>0</v>
      </c>
      <c r="H14" s="22">
        <f t="shared" si="4"/>
        <v>0</v>
      </c>
      <c r="I14" s="22">
        <f t="shared" si="5"/>
        <v>0</v>
      </c>
      <c r="J14" s="18"/>
      <c r="K14" s="18"/>
      <c r="L14" s="18"/>
    </row>
    <row r="15" spans="1:15" ht="16.5" thickBot="1" x14ac:dyDescent="0.3">
      <c r="A15" s="51" t="s">
        <v>14</v>
      </c>
      <c r="B15" s="52"/>
      <c r="C15" s="45">
        <f>SUM(H6:H14)</f>
        <v>0</v>
      </c>
      <c r="D15" s="46"/>
      <c r="E15" s="46"/>
      <c r="F15" s="47"/>
      <c r="G15" s="8" t="s">
        <v>15</v>
      </c>
      <c r="H15" s="48"/>
      <c r="I15" s="49"/>
      <c r="J15" s="49"/>
      <c r="K15" s="49"/>
      <c r="L15" s="50"/>
    </row>
    <row r="16" spans="1:15" ht="16.5" thickBot="1" x14ac:dyDescent="0.3">
      <c r="A16" s="51" t="s">
        <v>16</v>
      </c>
      <c r="B16" s="52"/>
      <c r="C16" s="45">
        <f>SUM(I6:I14)</f>
        <v>0</v>
      </c>
      <c r="D16" s="46"/>
      <c r="E16" s="46"/>
      <c r="F16" s="47"/>
      <c r="G16" s="9" t="s">
        <v>15</v>
      </c>
      <c r="H16" s="48"/>
      <c r="I16" s="49"/>
      <c r="J16" s="49"/>
      <c r="K16" s="49"/>
      <c r="L16" s="50"/>
    </row>
    <row r="18" spans="1:12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28"/>
    </row>
    <row r="19" spans="1:12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28"/>
    </row>
    <row r="20" spans="1:12" x14ac:dyDescent="0.25">
      <c r="A20" s="5" t="s">
        <v>17</v>
      </c>
      <c r="B20" s="7"/>
      <c r="H20" s="44" t="s">
        <v>21</v>
      </c>
      <c r="I20" s="44"/>
      <c r="J20" s="44"/>
      <c r="K20" s="44"/>
      <c r="L20" s="44"/>
    </row>
    <row r="21" spans="1:12" x14ac:dyDescent="0.25">
      <c r="A21" s="6" t="s">
        <v>18</v>
      </c>
      <c r="B21" s="25" t="s">
        <v>19</v>
      </c>
      <c r="H21" s="43" t="s">
        <v>20</v>
      </c>
      <c r="I21" s="43"/>
      <c r="J21" s="43"/>
      <c r="K21" s="43"/>
      <c r="L21" s="43"/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A15:B15"/>
    <mergeCell ref="A3:L3"/>
    <mergeCell ref="M1:O1"/>
    <mergeCell ref="J1:L1"/>
    <mergeCell ref="C1:H1"/>
    <mergeCell ref="C15:F15"/>
    <mergeCell ref="H15:L15"/>
    <mergeCell ref="H21:L21"/>
    <mergeCell ref="H20:L20"/>
    <mergeCell ref="C16:F16"/>
    <mergeCell ref="H16:L16"/>
    <mergeCell ref="A16:B16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WIW-a&amp;K000000-z.272.4.2020&amp;C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2020-05-14T10:51:56Z</dcterms:modified>
</cp:coreProperties>
</file>