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595" yWindow="-195" windowWidth="14400" windowHeight="12045" firstSheet="1" activeTab="1"/>
  </bookViews>
  <sheets>
    <sheet name="Arkusz2" sheetId="2" state="hidden" r:id="rId1"/>
    <sheet name="Arkusz3" sheetId="3" r:id="rId2"/>
  </sheet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H6" i="3" l="1"/>
  <c r="J6" i="3" s="1"/>
  <c r="C20" i="3" l="1"/>
  <c r="K6" i="3"/>
  <c r="C21" i="3" s="1"/>
</calcChain>
</file>

<file path=xl/sharedStrings.xml><?xml version="1.0" encoding="utf-8"?>
<sst xmlns="http://schemas.openxmlformats.org/spreadsheetml/2006/main" count="41" uniqueCount="40">
  <si>
    <t>FORMULARZ CENOWY</t>
  </si>
  <si>
    <t>ILOŚĆ</t>
  </si>
  <si>
    <t>CENA JEDNOSTKOWA NETTO</t>
  </si>
  <si>
    <t>STAWKA VAT (%)</t>
  </si>
  <si>
    <t>WARTOŚĆ NETTO</t>
  </si>
  <si>
    <t>WARTOŚĆ BRUTTO</t>
  </si>
  <si>
    <t>L.P.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</si>
  <si>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</si>
  <si>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</si>
  <si>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</si>
  <si>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</si>
  <si>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</si>
  <si>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>NAZWA PRZEDMIOTU ZAMÓWIENIA</t>
  </si>
  <si>
    <t>PARAMETR</t>
  </si>
  <si>
    <t>SPRZĘT OFEROWANY PRZEZ WYKONAWCĘ POSIADA WYMIENIONE PARAMETRY TAK/NIE</t>
  </si>
  <si>
    <t>______________________________________________</t>
  </si>
  <si>
    <t>Wymaganre parametry techniczne:</t>
  </si>
  <si>
    <t xml:space="preserve">JEDNOSTKA MIARY </t>
  </si>
  <si>
    <t>WARTOŚĆ VAT</t>
  </si>
  <si>
    <t>Producent</t>
  </si>
  <si>
    <t>Numer katalogowy</t>
  </si>
  <si>
    <t>szt.</t>
  </si>
  <si>
    <t>8 = 6*7</t>
  </si>
  <si>
    <t>10 = 8*9</t>
  </si>
  <si>
    <t>11 = 8+10</t>
  </si>
  <si>
    <t xml:space="preserve">Wytrząsarka laboratoryjna do metody QuEChERS </t>
  </si>
  <si>
    <t xml:space="preserve">Część III: Dostawa wytrząsarki laboratoryjnej do metody QuEChERS </t>
  </si>
  <si>
    <t>Elektroniczna regulacja ilości oscylacji w zakresie od 100 do 600 oscylacji na minutę (RPM). Szybkość winna być monitorowana w zakresie co 1 rpm przez cyfrowy tachometr.</t>
  </si>
  <si>
    <t xml:space="preserve">Dwa dwusegmentowe ramiona z 24- rema uchwytami probówek. </t>
  </si>
  <si>
    <t>Kąt wychylenia ramion 14 (Degree stroke).</t>
  </si>
  <si>
    <t>Płynna regulacja szerokości uchwytów próbek.</t>
  </si>
  <si>
    <t xml:space="preserve">Pojemność przyłączanych probówek: od 50 ml do 15 ml. </t>
  </si>
  <si>
    <t xml:space="preserve">Możliwy udźwig ramion w zakresie od 1 do 2 kg </t>
  </si>
  <si>
    <t>Ekran ciekłokrystaliczny pokazujący zadane parametry i umożliwiający kontrolę oraz programowanie urządzenia</t>
  </si>
  <si>
    <t>Sterowanie za pomocą przycisków umiejscowionych w panelu frontowym.</t>
  </si>
  <si>
    <t>Możliwość programowania trzech trybów pracy.</t>
  </si>
  <si>
    <t>Wymagane zasilanie elektryczne: 230V, 50/60Hz</t>
  </si>
  <si>
    <t>Zużycie energii elektrycznej nie większe niż: 95 Watt</t>
  </si>
  <si>
    <t>Wymiary nie większe niż: wysokość 250 mm, szerokość 830 mm, głębokość 350 mm.</t>
  </si>
  <si>
    <t>Masa urządzenia nie większa niż 40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</si>
</sst>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8" fillId="0" borderId="3" xfId="1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8" fillId="0" borderId="5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  <protection locked="0"/>
    </xf>
    <xf numFmtId="44" fontId="2" fillId="3" borderId="14" xfId="1" applyFont="1" applyFill="1" applyBorder="1" applyAlignment="1" applyProtection="1">
      <alignment horizontal="center" vertical="center" wrapText="1"/>
      <protection locked="0"/>
    </xf>
    <xf numFmtId="44" fontId="2" fillId="3" borderId="17" xfId="1" applyFont="1" applyFill="1" applyBorder="1" applyAlignment="1" applyProtection="1">
      <alignment horizontal="center" vertical="center" wrapText="1"/>
      <protection locked="0"/>
    </xf>
    <xf numFmtId="44" fontId="2" fillId="0" borderId="2" xfId="1" applyFont="1" applyFill="1" applyBorder="1" applyAlignment="1" applyProtection="1">
      <alignment horizontal="center" vertical="center" wrapText="1"/>
    </xf>
    <xf numFmtId="44" fontId="2" fillId="0" borderId="14" xfId="1" applyFont="1" applyFill="1" applyBorder="1" applyAlignment="1" applyProtection="1">
      <alignment horizontal="center" vertical="center" wrapText="1"/>
    </xf>
    <xf numFmtId="44" fontId="2" fillId="0" borderId="17" xfId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7" xfId="2" applyNumberFormat="1" applyFont="1" applyFill="1" applyBorder="1" applyAlignment="1" applyProtection="1">
      <alignment horizontal="center" vertical="center" wrapText="1"/>
      <protection locked="0"/>
    </xf>
    <xf numFmtId="44" fontId="2" fillId="0" borderId="2" xfId="3" applyNumberFormat="1" applyFont="1" applyFill="1" applyBorder="1" applyAlignment="1" applyProtection="1">
      <alignment horizontal="center" vertical="center" wrapText="1"/>
    </xf>
    <xf numFmtId="44" fontId="2" fillId="0" borderId="14" xfId="3" applyNumberFormat="1" applyFont="1" applyFill="1" applyBorder="1" applyAlignment="1" applyProtection="1">
      <alignment horizontal="center" vertical="center" wrapText="1"/>
    </xf>
    <xf numFmtId="44" fontId="2" fillId="0" borderId="17" xfId="3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1" applyNumberFormat="1" applyFont="1" applyFill="1" applyBorder="1" applyAlignment="1" applyProtection="1">
      <alignment horizontal="center" vertical="center" wrapText="1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BreakPreview" zoomScale="140" zoomScaleNormal="130" zoomScaleSheetLayoutView="140" zoomScalePageLayoutView="130" workbookViewId="0">
      <selection activeCell="N1" sqref="N1"/>
    </sheetView>
  </sheetViews>
  <sheetFormatPr defaultRowHeight="15" x14ac:dyDescent="0.25"/>
  <cols>
    <col min="1" max="1" width="3.42578125" style="1" bestFit="1" customWidth="1"/>
    <col min="2" max="2" width="16" style="1" customWidth="1"/>
    <col min="3" max="3" width="29.7109375" style="1" customWidth="1"/>
    <col min="4" max="4" width="8.85546875" style="1" customWidth="1"/>
    <col min="5" max="5" width="7.28515625" style="1" bestFit="1" customWidth="1"/>
    <col min="6" max="6" width="4.5703125" style="1" bestFit="1" customWidth="1"/>
    <col min="7" max="7" width="10.85546875" style="1" customWidth="1"/>
    <col min="8" max="8" width="10.140625" style="1" bestFit="1" customWidth="1"/>
    <col min="9" max="9" width="5.5703125" style="1" customWidth="1"/>
    <col min="10" max="10" width="9.28515625" style="1" bestFit="1" customWidth="1"/>
    <col min="11" max="12" width="10.85546875" style="1" customWidth="1"/>
    <col min="13" max="13" width="10.28515625" style="1" customWidth="1"/>
    <col min="14" max="16384" width="9.140625" style="1"/>
  </cols>
  <sheetData>
    <row r="1" spans="1:13" ht="18.75" x14ac:dyDescent="0.25">
      <c r="A1" s="33"/>
      <c r="B1" s="33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5"/>
      <c r="M1" s="35"/>
    </row>
    <row r="2" spans="1:13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5.75" thickBot="1" x14ac:dyDescent="0.3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78.75" customHeight="1" x14ac:dyDescent="0.25">
      <c r="A4" s="13" t="s">
        <v>6</v>
      </c>
      <c r="B4" s="14" t="s">
        <v>12</v>
      </c>
      <c r="C4" s="14" t="s">
        <v>13</v>
      </c>
      <c r="D4" s="15" t="s">
        <v>14</v>
      </c>
      <c r="E4" s="22" t="s">
        <v>17</v>
      </c>
      <c r="F4" s="15" t="s">
        <v>1</v>
      </c>
      <c r="G4" s="14" t="s">
        <v>2</v>
      </c>
      <c r="H4" s="14" t="s">
        <v>4</v>
      </c>
      <c r="I4" s="14" t="s">
        <v>3</v>
      </c>
      <c r="J4" s="14" t="s">
        <v>18</v>
      </c>
      <c r="K4" s="14" t="s">
        <v>5</v>
      </c>
      <c r="L4" s="14" t="s">
        <v>19</v>
      </c>
      <c r="M4" s="16" t="s">
        <v>20</v>
      </c>
    </row>
    <row r="5" spans="1:13" x14ac:dyDescent="0.25">
      <c r="A5" s="17">
        <v>1</v>
      </c>
      <c r="B5" s="18">
        <v>2</v>
      </c>
      <c r="C5" s="12">
        <v>3</v>
      </c>
      <c r="D5" s="12">
        <v>4</v>
      </c>
      <c r="E5" s="18">
        <v>5</v>
      </c>
      <c r="F5" s="12">
        <v>6</v>
      </c>
      <c r="G5" s="18">
        <v>7</v>
      </c>
      <c r="H5" s="12" t="s">
        <v>22</v>
      </c>
      <c r="I5" s="12">
        <v>9</v>
      </c>
      <c r="J5" s="12" t="s">
        <v>23</v>
      </c>
      <c r="K5" s="12" t="s">
        <v>24</v>
      </c>
      <c r="L5" s="12">
        <v>12</v>
      </c>
      <c r="M5" s="19">
        <v>13</v>
      </c>
    </row>
    <row r="6" spans="1:13" ht="15" customHeight="1" x14ac:dyDescent="0.25">
      <c r="A6" s="52">
        <v>1</v>
      </c>
      <c r="B6" s="38" t="s">
        <v>25</v>
      </c>
      <c r="C6" s="50" t="s">
        <v>16</v>
      </c>
      <c r="D6" s="51"/>
      <c r="E6" s="41" t="s">
        <v>21</v>
      </c>
      <c r="F6" s="41">
        <v>1</v>
      </c>
      <c r="G6" s="44"/>
      <c r="H6" s="47">
        <f>F6*G6</f>
        <v>0</v>
      </c>
      <c r="I6" s="55"/>
      <c r="J6" s="58">
        <f>H6*I6%</f>
        <v>0</v>
      </c>
      <c r="K6" s="47">
        <f>H6+J6</f>
        <v>0</v>
      </c>
      <c r="L6" s="61"/>
      <c r="M6" s="62"/>
    </row>
    <row r="7" spans="1:13" ht="65.25" customHeight="1" x14ac:dyDescent="0.25">
      <c r="A7" s="53"/>
      <c r="B7" s="39"/>
      <c r="C7" s="4" t="s">
        <v>27</v>
      </c>
      <c r="D7" s="8"/>
      <c r="E7" s="42"/>
      <c r="F7" s="42"/>
      <c r="G7" s="45"/>
      <c r="H7" s="48"/>
      <c r="I7" s="56"/>
      <c r="J7" s="59"/>
      <c r="K7" s="48"/>
      <c r="L7" s="63"/>
      <c r="M7" s="64"/>
    </row>
    <row r="8" spans="1:13" ht="35.25" customHeight="1" x14ac:dyDescent="0.25">
      <c r="A8" s="53"/>
      <c r="B8" s="39"/>
      <c r="C8" s="4" t="s">
        <v>28</v>
      </c>
      <c r="D8" s="8"/>
      <c r="E8" s="42"/>
      <c r="F8" s="42"/>
      <c r="G8" s="45"/>
      <c r="H8" s="48"/>
      <c r="I8" s="56"/>
      <c r="J8" s="59"/>
      <c r="K8" s="48"/>
      <c r="L8" s="63"/>
      <c r="M8" s="64"/>
    </row>
    <row r="9" spans="1:13" ht="27.75" customHeight="1" x14ac:dyDescent="0.25">
      <c r="A9" s="53"/>
      <c r="B9" s="39"/>
      <c r="C9" s="4" t="s">
        <v>29</v>
      </c>
      <c r="D9" s="8"/>
      <c r="E9" s="42"/>
      <c r="F9" s="42"/>
      <c r="G9" s="45"/>
      <c r="H9" s="48"/>
      <c r="I9" s="56"/>
      <c r="J9" s="59"/>
      <c r="K9" s="48"/>
      <c r="L9" s="63"/>
      <c r="M9" s="64"/>
    </row>
    <row r="10" spans="1:13" ht="28.5" customHeight="1" x14ac:dyDescent="0.25">
      <c r="A10" s="53"/>
      <c r="B10" s="39"/>
      <c r="C10" s="7" t="s">
        <v>30</v>
      </c>
      <c r="D10" s="9"/>
      <c r="E10" s="42"/>
      <c r="F10" s="42"/>
      <c r="G10" s="45"/>
      <c r="H10" s="48"/>
      <c r="I10" s="56"/>
      <c r="J10" s="59"/>
      <c r="K10" s="48"/>
      <c r="L10" s="63"/>
      <c r="M10" s="64"/>
    </row>
    <row r="11" spans="1:13" ht="36" customHeight="1" x14ac:dyDescent="0.25">
      <c r="A11" s="53"/>
      <c r="B11" s="39"/>
      <c r="C11" s="23" t="s">
        <v>31</v>
      </c>
      <c r="D11" s="9"/>
      <c r="E11" s="42"/>
      <c r="F11" s="42"/>
      <c r="G11" s="45"/>
      <c r="H11" s="48"/>
      <c r="I11" s="56"/>
      <c r="J11" s="59"/>
      <c r="K11" s="48"/>
      <c r="L11" s="63"/>
      <c r="M11" s="64"/>
    </row>
    <row r="12" spans="1:13" ht="31.5" customHeight="1" x14ac:dyDescent="0.25">
      <c r="A12" s="53"/>
      <c r="B12" s="39"/>
      <c r="C12" s="7" t="s">
        <v>32</v>
      </c>
      <c r="D12" s="9"/>
      <c r="E12" s="42"/>
      <c r="F12" s="42"/>
      <c r="G12" s="45"/>
      <c r="H12" s="48"/>
      <c r="I12" s="56"/>
      <c r="J12" s="59"/>
      <c r="K12" s="48"/>
      <c r="L12" s="63"/>
      <c r="M12" s="64"/>
    </row>
    <row r="13" spans="1:13" ht="42.75" customHeight="1" x14ac:dyDescent="0.25">
      <c r="A13" s="53"/>
      <c r="B13" s="39"/>
      <c r="C13" s="7" t="s">
        <v>33</v>
      </c>
      <c r="D13" s="9"/>
      <c r="E13" s="42"/>
      <c r="F13" s="42"/>
      <c r="G13" s="45"/>
      <c r="H13" s="48"/>
      <c r="I13" s="56"/>
      <c r="J13" s="59"/>
      <c r="K13" s="48"/>
      <c r="L13" s="63"/>
      <c r="M13" s="64"/>
    </row>
    <row r="14" spans="1:13" ht="30.75" customHeight="1" x14ac:dyDescent="0.25">
      <c r="A14" s="53"/>
      <c r="B14" s="39"/>
      <c r="C14" s="6" t="s">
        <v>34</v>
      </c>
      <c r="D14" s="9"/>
      <c r="E14" s="42"/>
      <c r="F14" s="42"/>
      <c r="G14" s="45"/>
      <c r="H14" s="48"/>
      <c r="I14" s="56"/>
      <c r="J14" s="59"/>
      <c r="K14" s="48"/>
      <c r="L14" s="63"/>
      <c r="M14" s="64"/>
    </row>
    <row r="15" spans="1:13" ht="36" customHeight="1" x14ac:dyDescent="0.25">
      <c r="A15" s="53"/>
      <c r="B15" s="39"/>
      <c r="C15" s="7" t="s">
        <v>35</v>
      </c>
      <c r="D15" s="20"/>
      <c r="E15" s="42"/>
      <c r="F15" s="42"/>
      <c r="G15" s="45"/>
      <c r="H15" s="48"/>
      <c r="I15" s="56"/>
      <c r="J15" s="59"/>
      <c r="K15" s="48"/>
      <c r="L15" s="63"/>
      <c r="M15" s="64"/>
    </row>
    <row r="16" spans="1:13" ht="39" customHeight="1" x14ac:dyDescent="0.25">
      <c r="A16" s="53"/>
      <c r="B16" s="39"/>
      <c r="C16" s="7" t="s">
        <v>36</v>
      </c>
      <c r="D16" s="20"/>
      <c r="E16" s="42"/>
      <c r="F16" s="42"/>
      <c r="G16" s="45"/>
      <c r="H16" s="48"/>
      <c r="I16" s="56"/>
      <c r="J16" s="59"/>
      <c r="K16" s="48"/>
      <c r="L16" s="63"/>
      <c r="M16" s="64"/>
    </row>
    <row r="17" spans="1:13" ht="22.5" x14ac:dyDescent="0.25">
      <c r="A17" s="53"/>
      <c r="B17" s="39"/>
      <c r="C17" s="5" t="s">
        <v>37</v>
      </c>
      <c r="D17" s="10"/>
      <c r="E17" s="42"/>
      <c r="F17" s="42"/>
      <c r="G17" s="45"/>
      <c r="H17" s="48"/>
      <c r="I17" s="56"/>
      <c r="J17" s="59"/>
      <c r="K17" s="48"/>
      <c r="L17" s="63"/>
      <c r="M17" s="64"/>
    </row>
    <row r="18" spans="1:13" ht="33.75" x14ac:dyDescent="0.25">
      <c r="A18" s="53"/>
      <c r="B18" s="39"/>
      <c r="C18" s="4" t="s">
        <v>38</v>
      </c>
      <c r="D18" s="8"/>
      <c r="E18" s="42"/>
      <c r="F18" s="42"/>
      <c r="G18" s="45"/>
      <c r="H18" s="48"/>
      <c r="I18" s="56"/>
      <c r="J18" s="59"/>
      <c r="K18" s="48"/>
      <c r="L18" s="63"/>
      <c r="M18" s="64"/>
    </row>
    <row r="19" spans="1:13" ht="15.75" thickBot="1" x14ac:dyDescent="0.3">
      <c r="A19" s="54"/>
      <c r="B19" s="40"/>
      <c r="C19" s="4" t="s">
        <v>39</v>
      </c>
      <c r="D19" s="8"/>
      <c r="E19" s="43"/>
      <c r="F19" s="43"/>
      <c r="G19" s="46"/>
      <c r="H19" s="49"/>
      <c r="I19" s="57"/>
      <c r="J19" s="60"/>
      <c r="K19" s="49"/>
      <c r="L19" s="65"/>
      <c r="M19" s="66"/>
    </row>
    <row r="20" spans="1:13" ht="15.75" thickBot="1" x14ac:dyDescent="0.3">
      <c r="A20" s="28" t="s">
        <v>7</v>
      </c>
      <c r="B20" s="29"/>
      <c r="C20" s="21">
        <f>H6</f>
        <v>0</v>
      </c>
      <c r="D20" s="67" t="s">
        <v>8</v>
      </c>
      <c r="E20" s="30"/>
      <c r="F20" s="31"/>
      <c r="G20" s="31"/>
      <c r="H20" s="31"/>
      <c r="I20" s="31"/>
      <c r="J20" s="31"/>
      <c r="K20" s="31"/>
      <c r="L20" s="31"/>
      <c r="M20" s="32"/>
    </row>
    <row r="21" spans="1:13" ht="15.75" thickBot="1" x14ac:dyDescent="0.3">
      <c r="A21" s="28" t="s">
        <v>9</v>
      </c>
      <c r="B21" s="29"/>
      <c r="C21" s="21">
        <f>K6</f>
        <v>0</v>
      </c>
      <c r="D21" s="67" t="s">
        <v>8</v>
      </c>
      <c r="E21" s="30"/>
      <c r="F21" s="31"/>
      <c r="G21" s="31"/>
      <c r="H21" s="31"/>
      <c r="I21" s="31"/>
      <c r="J21" s="31"/>
      <c r="K21" s="31"/>
      <c r="L21" s="31"/>
      <c r="M21" s="32"/>
    </row>
    <row r="22" spans="1:13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11"/>
      <c r="B24" s="25"/>
      <c r="C24" s="25"/>
      <c r="G24" s="24" t="s">
        <v>15</v>
      </c>
      <c r="H24" s="24"/>
      <c r="I24" s="24"/>
      <c r="J24" s="24"/>
      <c r="K24" s="24"/>
      <c r="L24" s="24"/>
      <c r="M24" s="3"/>
    </row>
    <row r="25" spans="1:13" x14ac:dyDescent="0.25">
      <c r="A25" s="11"/>
      <c r="B25" s="26" t="s">
        <v>10</v>
      </c>
      <c r="C25" s="26"/>
      <c r="G25" s="27" t="s">
        <v>11</v>
      </c>
      <c r="H25" s="27"/>
      <c r="I25" s="27"/>
      <c r="J25" s="27"/>
      <c r="K25" s="27"/>
      <c r="L25" s="27"/>
      <c r="M25" s="3"/>
    </row>
  </sheetData>
  <sheetProtection password="C5F5" sheet="1" objects="1" scenarios="1" formatColumns="0" selectLockedCells="1"/>
  <mergeCells count="25">
    <mergeCell ref="A6:A19"/>
    <mergeCell ref="I6:I19"/>
    <mergeCell ref="J6:J19"/>
    <mergeCell ref="K6:K19"/>
    <mergeCell ref="L6:L19"/>
    <mergeCell ref="M6:M19"/>
    <mergeCell ref="B6:B19"/>
    <mergeCell ref="E6:E19"/>
    <mergeCell ref="F6:F19"/>
    <mergeCell ref="G6:G19"/>
    <mergeCell ref="H6:H19"/>
    <mergeCell ref="C6:D6"/>
    <mergeCell ref="A1:B1"/>
    <mergeCell ref="C1:K1"/>
    <mergeCell ref="L1:M1"/>
    <mergeCell ref="A2:M2"/>
    <mergeCell ref="A3:M3"/>
    <mergeCell ref="G24:L24"/>
    <mergeCell ref="B24:C24"/>
    <mergeCell ref="B25:C25"/>
    <mergeCell ref="G25:L25"/>
    <mergeCell ref="A20:B20"/>
    <mergeCell ref="E20:M20"/>
    <mergeCell ref="A21:B21"/>
    <mergeCell ref="E21:M21"/>
  </mergeCells>
  <printOptions horizontalCentered="1"/>
  <pageMargins left="0.23622047244094491" right="0.23622047244094491" top="0.35433070866141736" bottom="0.35433070866141736" header="0.11811023622047245" footer="0.11811023622047245"/>
  <pageSetup paperSize="9" orientation="landscape" horizontalDpi="4294967294" verticalDpi="0" r:id="rId1"/>
  <headerFooter>
    <oddHeader>&amp;LSprawa nr WIW-a-z.272.17.2019&amp;RZałącznik 3c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2019-08-26T12:29:24Z</cp:lastPrinted>
  <dcterms:created xsi:type="dcterms:W3CDTF">2016-06-08T11:09:27Z</dcterms:created>
  <dcterms:modified xsi:type="dcterms:W3CDTF">2019-10-14T08:03:31Z</dcterms:modified>
</cp:coreProperties>
</file>