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Arkusz1!$A$1:$K$20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F8" i="1"/>
  <c r="F9" i="1"/>
  <c r="F10" i="1"/>
  <c r="H10" i="1" s="1"/>
  <c r="I10" i="1" s="1"/>
  <c r="F11" i="1"/>
  <c r="H8" i="1"/>
  <c r="I8" i="1" s="1"/>
  <c r="H9" i="1"/>
  <c r="I9" i="1" s="1"/>
  <c r="I11" i="1" l="1"/>
  <c r="H11" i="1"/>
  <c r="H7" i="1"/>
  <c r="I7" i="1" s="1"/>
  <c r="F6" i="1"/>
  <c r="H6" i="1" l="1"/>
  <c r="I6" i="1" s="1"/>
  <c r="C13" i="1" s="1"/>
  <c r="C12" i="1"/>
</calcChain>
</file>

<file path=xl/sharedStrings.xml><?xml version="1.0" encoding="utf-8"?>
<sst xmlns="http://schemas.openxmlformats.org/spreadsheetml/2006/main" count="37" uniqueCount="31">
  <si>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</si>
  <si>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</si>
  <si>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</si>
  <si>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</si>
  <si>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</si>
  <si>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</si>
  <si>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</si>
  <si>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</si>
  <si>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</si>
  <si>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</si>
  <si>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</si>
  <si>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</si>
  <si>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</si>
  <si>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</si>
  <si>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</si>
  <si>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</si>
  <si>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</si>
  <si>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</si>
  <si>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</si>
  <si>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</si>
  <si>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</si>
  <si>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</si>
  <si>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</si>
  <si>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Część II: Testy Elisa do oznaczania substancji anabolicznych</t>
  </si>
  <si>
    <t xml:space="preserve">ACETYL-GESTAGENY MPA - limit detekcji poniżej 0,5 ppb, reakcje krzyżowe: MPA 100 %, 17a-Acetoxyprogesterone 126 %,  Megestrol acetate 50, Chloromadinone acetate 50 %, Melengestrol acetate 0.6 %. Standard: 0 / 0.15 / 0.45 / 1.35 / 4.05 / 12.15 ppb. Produkt R-Biopharm o nr kat. R 1801, lub równoważny. </t>
  </si>
  <si>
    <t>szt. (12 rzędów po 8 dołków)</t>
  </si>
  <si>
    <t xml:space="preserve">ETHYNYLOESTRADIOL  - limit detekcji- surowica bydlęca 20 ppt, mocz 200 ppt, odzysk 85% w moczu, reakcje krzyżowe, Ethynyloestradiol 100%, inne poniżej 0,7 %. Standardy: 0 / 50 / 200 / 800 / 3,200 / 12,800 ppt. Produkt R-Biopharm o nr kat. R 2501, lub równoważny. </t>
  </si>
  <si>
    <t xml:space="preserve">HISTAMINA - świeże ryby i ryby z puszki 2,5 ppm, reakcje krzyżowe, N-Acyl-histamine 100%, N-Methyl-histamine około 0,01%, 5-Hydroxy-indole-acetic acid n.d. Imidazole acetic acid n.d.,L-Histidine n.d., N-Methyl imidazole acetic acid n.d.,Serotonin n.d. Standardy: 0 ; 0,5; 1,5; 5; 15; 50 ppb, i dwie kontrolki.  Produkt R-Biopharm o nr. kat. R 1601, lub równoważny. </t>
  </si>
  <si>
    <t xml:space="preserve">MELENGESTROLACETAT - melengestrolacetate (MLGA)100%, Megestrol acetate (MGA) - 10%, Medrixyprogesterone acetate - 6,6%, limit detekcji dla tłuszczu bydlęcego 0,3ppb. Produkt R-Biopharm o nr kat. R 6502, lub równoważny. </t>
  </si>
  <si>
    <t xml:space="preserve">METHYLOTESTOSTERON - limit detekcji 200 ppt, odzysk 85% w moczu, reakcje krzyżowe, methyltestosterone 100% testosterone 40%, inne poniżej 28%, standardy: 0 / 50 / 150 / 450 / 1,350 / 4,050 ppt. Produkt R-Biopharm o nr kat. R 3601, lub równoważny. </t>
  </si>
  <si>
    <t xml:space="preserve">TRENBOLON - limit detekcji- 100ppt w moczu- odzysk 85% w moczu- reakcje krzyżowe, 17 ß-Trenbolone  100%, 17 α Trenbolone 82%,Trendione 100% 17 ß-Trenbolone-glukuronide 82% , standardy: 0 / 25 / 50 / 100 / 200 / 400 ppt. Produkt R-Biopharm o nr. kat. R 2601, lub równoważny.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</si>
</sst>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130" zoomScaleNormal="140" zoomScaleSheetLayoutView="130" zoomScalePageLayoutView="110" workbookViewId="0">
      <selection activeCell="G6" sqref="G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5" customWidth="1"/>
    <col min="11" max="11" width="15.42578125" style="15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90" x14ac:dyDescent="0.25">
      <c r="A6" s="23">
        <v>1</v>
      </c>
      <c r="B6" s="18" t="s">
        <v>24</v>
      </c>
      <c r="C6" s="27" t="s">
        <v>25</v>
      </c>
      <c r="D6" s="8">
        <v>1</v>
      </c>
      <c r="E6" s="19"/>
      <c r="F6" s="30">
        <f>D6*E6</f>
        <v>0</v>
      </c>
      <c r="G6" s="33"/>
      <c r="H6" s="24">
        <f>F6*G6%</f>
        <v>0</v>
      </c>
      <c r="I6" s="25">
        <f>F6+H6</f>
        <v>0</v>
      </c>
      <c r="J6" s="26"/>
      <c r="K6" s="26"/>
    </row>
    <row r="7" spans="1:14" ht="78.75" x14ac:dyDescent="0.25">
      <c r="A7" s="23">
        <v>2</v>
      </c>
      <c r="B7" s="16" t="s">
        <v>26</v>
      </c>
      <c r="C7" s="27" t="s">
        <v>25</v>
      </c>
      <c r="D7" s="8">
        <v>1</v>
      </c>
      <c r="E7" s="7"/>
      <c r="F7" s="30">
        <f t="shared" ref="F7:F11" si="0">D7*E7</f>
        <v>0</v>
      </c>
      <c r="G7" s="6"/>
      <c r="H7" s="24">
        <f t="shared" ref="H7:H11" si="1">F7*G7%</f>
        <v>0</v>
      </c>
      <c r="I7" s="25">
        <f t="shared" ref="I7:I11" si="2">F7+H7</f>
        <v>0</v>
      </c>
      <c r="J7" s="14"/>
      <c r="K7" s="14"/>
    </row>
    <row r="8" spans="1:14" ht="101.25" x14ac:dyDescent="0.25">
      <c r="A8" s="23">
        <v>3</v>
      </c>
      <c r="B8" s="9" t="s">
        <v>27</v>
      </c>
      <c r="C8" s="28" t="s">
        <v>25</v>
      </c>
      <c r="D8" s="17">
        <v>6</v>
      </c>
      <c r="E8" s="7"/>
      <c r="F8" s="30">
        <f t="shared" si="0"/>
        <v>0</v>
      </c>
      <c r="G8" s="6"/>
      <c r="H8" s="24">
        <f t="shared" si="1"/>
        <v>0</v>
      </c>
      <c r="I8" s="25">
        <f t="shared" si="2"/>
        <v>0</v>
      </c>
      <c r="J8" s="14"/>
      <c r="K8" s="14"/>
    </row>
    <row r="9" spans="1:14" ht="78.75" x14ac:dyDescent="0.25">
      <c r="A9" s="23">
        <v>4</v>
      </c>
      <c r="B9" s="9" t="s">
        <v>28</v>
      </c>
      <c r="C9" s="28" t="s">
        <v>25</v>
      </c>
      <c r="D9" s="17">
        <v>1</v>
      </c>
      <c r="E9" s="7"/>
      <c r="F9" s="30">
        <f t="shared" si="0"/>
        <v>0</v>
      </c>
      <c r="G9" s="6"/>
      <c r="H9" s="24">
        <f t="shared" si="1"/>
        <v>0</v>
      </c>
      <c r="I9" s="25">
        <f t="shared" si="2"/>
        <v>0</v>
      </c>
      <c r="J9" s="14"/>
      <c r="K9" s="14"/>
    </row>
    <row r="10" spans="1:14" ht="67.5" x14ac:dyDescent="0.25">
      <c r="A10" s="23">
        <v>5</v>
      </c>
      <c r="B10" s="9" t="s">
        <v>29</v>
      </c>
      <c r="C10" s="28" t="s">
        <v>25</v>
      </c>
      <c r="D10" s="17">
        <v>1</v>
      </c>
      <c r="E10" s="7"/>
      <c r="F10" s="30">
        <f t="shared" si="0"/>
        <v>0</v>
      </c>
      <c r="G10" s="6"/>
      <c r="H10" s="24">
        <f t="shared" si="1"/>
        <v>0</v>
      </c>
      <c r="I10" s="25">
        <f t="shared" si="2"/>
        <v>0</v>
      </c>
      <c r="J10" s="14"/>
      <c r="K10" s="14"/>
    </row>
    <row r="11" spans="1:14" ht="79.5" thickBot="1" x14ac:dyDescent="0.3">
      <c r="A11" s="23">
        <v>6</v>
      </c>
      <c r="B11" s="9" t="s">
        <v>30</v>
      </c>
      <c r="C11" s="28" t="s">
        <v>25</v>
      </c>
      <c r="D11" s="17">
        <v>1</v>
      </c>
      <c r="E11" s="7"/>
      <c r="F11" s="30">
        <f t="shared" si="0"/>
        <v>0</v>
      </c>
      <c r="G11" s="6"/>
      <c r="H11" s="24">
        <f t="shared" si="1"/>
        <v>0</v>
      </c>
      <c r="I11" s="25">
        <f t="shared" si="2"/>
        <v>0</v>
      </c>
      <c r="J11" s="14"/>
      <c r="K11" s="14"/>
    </row>
    <row r="12" spans="1:14" ht="16.5" thickBot="1" x14ac:dyDescent="0.3">
      <c r="A12" s="39" t="s">
        <v>11</v>
      </c>
      <c r="B12" s="40"/>
      <c r="C12" s="42">
        <f>SUM(F6:F11)</f>
        <v>0</v>
      </c>
      <c r="D12" s="43"/>
      <c r="E12" s="43"/>
      <c r="F12" s="32" t="s">
        <v>12</v>
      </c>
      <c r="G12" s="44"/>
      <c r="H12" s="45"/>
      <c r="I12" s="45"/>
      <c r="J12" s="45"/>
      <c r="K12" s="46"/>
    </row>
    <row r="13" spans="1:14" ht="16.5" thickBot="1" x14ac:dyDescent="0.3">
      <c r="A13" s="39" t="s">
        <v>13</v>
      </c>
      <c r="B13" s="40"/>
      <c r="C13" s="42">
        <f>SUM(I6:I11)</f>
        <v>0</v>
      </c>
      <c r="D13" s="43"/>
      <c r="E13" s="43"/>
      <c r="F13" s="32" t="s">
        <v>12</v>
      </c>
      <c r="G13" s="44"/>
      <c r="H13" s="45"/>
      <c r="I13" s="45"/>
      <c r="J13" s="45"/>
      <c r="K13" s="46"/>
    </row>
    <row r="15" spans="1:14" ht="36" customHeight="1" x14ac:dyDescent="0.25">
      <c r="A15" s="49" t="s">
        <v>22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4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2"/>
      <c r="K17" s="22"/>
    </row>
    <row r="18" spans="1:11" x14ac:dyDescent="0.25">
      <c r="A18" s="20"/>
      <c r="B18" s="5" t="s">
        <v>15</v>
      </c>
      <c r="C18" s="21"/>
      <c r="D18" s="21"/>
      <c r="E18" s="21"/>
      <c r="F18" s="21"/>
      <c r="G18" s="21"/>
      <c r="H18" s="21"/>
      <c r="I18" s="47" t="s">
        <v>21</v>
      </c>
      <c r="J18" s="47"/>
      <c r="K18" s="47"/>
    </row>
    <row r="19" spans="1:11" x14ac:dyDescent="0.25">
      <c r="A19" s="20"/>
      <c r="B19" s="29" t="s">
        <v>14</v>
      </c>
      <c r="C19" s="21"/>
      <c r="D19" s="21"/>
      <c r="E19" s="21"/>
      <c r="F19" s="21"/>
      <c r="G19" s="21"/>
      <c r="H19" s="21"/>
      <c r="I19" s="48" t="s">
        <v>20</v>
      </c>
      <c r="J19" s="48"/>
      <c r="K19" s="48"/>
    </row>
    <row r="20" spans="1:11" x14ac:dyDescent="0.25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2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A13:B13"/>
    <mergeCell ref="I18:K18"/>
    <mergeCell ref="I19:K19"/>
    <mergeCell ref="A15:K15"/>
    <mergeCell ref="C13:E13"/>
    <mergeCell ref="G13:K13"/>
    <mergeCell ref="L1:N1"/>
    <mergeCell ref="J1:K1"/>
    <mergeCell ref="C1:H1"/>
    <mergeCell ref="A2:K2"/>
    <mergeCell ref="A12:B12"/>
    <mergeCell ref="A3:K3"/>
    <mergeCell ref="C12:E12"/>
    <mergeCell ref="G12:K12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WIW-a-z&amp;K000000.272.13.2019&amp;C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2019-09-09T07:33:22Z</dcterms:modified>
</cp:coreProperties>
</file>