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05" windowWidth="27795" windowHeight="11760"/>
  </bookViews>
  <sheets>
    <sheet name="Arkusz1" sheetId="1" r:id="rId1"/>
    <sheet name="Arkusz2" sheetId="2" state="hidden" r:id="rId2"/>
  </sheets>
  <definedNames>
    <definedName name="_xlnm.Print_Area" localSheetId="0">Arkusz1!$A$1:$K$18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F7" i="1" l="1"/>
  <c r="F8" i="1"/>
  <c r="H8" i="1" s="1"/>
  <c r="F9" i="1"/>
  <c r="H9" i="1" s="1"/>
  <c r="I9" i="1" s="1"/>
  <c r="H7" i="1" l="1"/>
  <c r="I7" i="1" s="1"/>
  <c r="I8" i="1"/>
  <c r="F6" i="1"/>
  <c r="H6" i="1" l="1"/>
  <c r="I6" i="1" s="1"/>
  <c r="C11" i="1" s="1"/>
  <c r="C10" i="1"/>
</calcChain>
</file>

<file path=xl/sharedStrings.xml><?xml version="1.0" encoding="utf-8"?>
<sst xmlns="http://schemas.openxmlformats.org/spreadsheetml/2006/main" count="33" uniqueCount="29">
  <si>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</si>
  <si>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</si>
  <si>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</si>
  <si>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</si>
  <si>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</si>
  <si>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</si>
  <si>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</si>
  <si>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</si>
  <si>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</si>
  <si>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</si>
  <si>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</si>
  <si>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</si>
  <si>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</si>
  <si>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</si>
  <si>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</si>
  <si>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</si>
  <si>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</si>
  <si>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</si>
  <si>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</si>
  <si>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</si>
  <si>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 xml:space="preserve"> Zestaw ELISA  IHNV KIT - opłaszczona mikropłytka 96 dołków, 48 testów, antygen kontrolny, koniugat TMB, płyn do rozcieńczeń, r-r do płukania, r-r zatrzymujący. Produkt BioX Diagnostics o nr kat. K 273/2, lub równoważny.</t>
  </si>
  <si>
    <t>op. = 12 pasków po 8 dołków</t>
  </si>
  <si>
    <t xml:space="preserve"> Zestaw ELISA  IPNV Ag  - opłaszczona mikropłytka 96 dołków, antygen pozytywny, antygen negatywny, koniugat i substrat TMB Complete,  r-r do płukania, r-r zatrzymujący.  Produkt Test-Line o nr kat. IPN096, lub równoważny.</t>
  </si>
  <si>
    <t xml:space="preserve"> Zestaw ELISA SVCV Ag - opłaszczona mikropłytka 96 dołków antygen pozytywny antygen negatywny, koniugat i substrat TMB Complete, r-r do płukania, r-r zatrzymujący. Produkt Test-Line o nr kat. SVC096, lub równoważny.</t>
  </si>
  <si>
    <t xml:space="preserve"> Zestaw ELISA VHSV Ag - opłaszczona mikropłytka 96 dołków, antygen pozytywny, antygen negatywny, koniugat i substrat TMB Complete, r-r do płukania, r-r zatrzymujący. Produkt Test-Line o nr kat. VHS096, lub równoważny.</t>
  </si>
  <si>
    <t>podpis osoby uprawnionej do reprezentowania Wykonawcy</t>
  </si>
  <si>
    <t>____________________________________________</t>
  </si>
  <si>
    <t>Oświadczam, że wszystkie oferowane powyżej zestawy i odczynniki w dniu dostawy do Zamawiającego będą posiadać przydatność do użycia nie krótszą niż 75% okresu ważności produktu określonego przez producenta i wskazanego na opakowaniu, chyba że w formularzu cenowym Zamawiający wskazał wymagany inny termin.</t>
  </si>
  <si>
    <t>Część I: Zestawy Elisa do diagnostyki chorób ryb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</si>
</sst>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44" fontId="4" fillId="3" borderId="8" xfId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4" fontId="4" fillId="3" borderId="0" xfId="1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>
      <alignment vertical="center" wrapText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44" fontId="7" fillId="0" borderId="5" xfId="1" applyFont="1" applyFill="1" applyBorder="1" applyAlignment="1" applyProtection="1">
      <alignment horizontal="center" vertical="center" wrapText="1"/>
    </xf>
    <xf numFmtId="44" fontId="7" fillId="0" borderId="4" xfId="1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9" fillId="0" borderId="6" xfId="0" applyFont="1" applyBorder="1" applyAlignment="1" applyProtection="1">
      <alignment horizontal="left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view="pageBreakPreview" topLeftCell="A3" zoomScale="130" zoomScaleNormal="140" zoomScaleSheetLayoutView="130" zoomScalePageLayoutView="110" workbookViewId="0">
      <selection activeCell="K6" sqref="K6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12.28515625" style="1" customWidth="1"/>
    <col min="7" max="7" width="8.28515625" style="1" customWidth="1"/>
    <col min="8" max="8" width="11.42578125" style="1" customWidth="1"/>
    <col min="9" max="9" width="12.28515625" style="1" customWidth="1"/>
    <col min="10" max="10" width="16.42578125" style="16" customWidth="1"/>
    <col min="11" max="11" width="15.42578125" style="16" customWidth="1"/>
    <col min="12" max="16384" width="9.140625" style="1"/>
  </cols>
  <sheetData>
    <row r="1" spans="1:14" ht="18.75" x14ac:dyDescent="0.3">
      <c r="A1" s="3"/>
      <c r="B1" s="2"/>
      <c r="C1" s="48" t="s">
        <v>0</v>
      </c>
      <c r="D1" s="48"/>
      <c r="E1" s="48"/>
      <c r="F1" s="48"/>
      <c r="G1" s="48"/>
      <c r="H1" s="48"/>
      <c r="I1" s="4"/>
      <c r="J1" s="47"/>
      <c r="K1" s="47"/>
      <c r="L1" s="45"/>
      <c r="M1" s="46"/>
      <c r="N1" s="46"/>
    </row>
    <row r="2" spans="1:14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4" x14ac:dyDescent="0.25">
      <c r="A3" s="50" t="s">
        <v>28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4" ht="33.75" x14ac:dyDescent="0.25">
      <c r="A4" s="11" t="s">
        <v>9</v>
      </c>
      <c r="B4" s="11" t="s">
        <v>1</v>
      </c>
      <c r="C4" s="11" t="s">
        <v>2</v>
      </c>
      <c r="D4" s="11" t="s">
        <v>3</v>
      </c>
      <c r="E4" s="12" t="s">
        <v>4</v>
      </c>
      <c r="F4" s="12" t="s">
        <v>6</v>
      </c>
      <c r="G4" s="12" t="s">
        <v>5</v>
      </c>
      <c r="H4" s="11" t="s">
        <v>16</v>
      </c>
      <c r="I4" s="11" t="s">
        <v>7</v>
      </c>
      <c r="J4" s="12" t="s">
        <v>8</v>
      </c>
      <c r="K4" s="12" t="s">
        <v>10</v>
      </c>
    </row>
    <row r="5" spans="1:14" ht="13.5" customHeight="1" x14ac:dyDescent="0.25">
      <c r="A5" s="13">
        <v>1</v>
      </c>
      <c r="B5" s="11">
        <v>2</v>
      </c>
      <c r="C5" s="13">
        <v>3</v>
      </c>
      <c r="D5" s="13">
        <v>4</v>
      </c>
      <c r="E5" s="12">
        <v>5</v>
      </c>
      <c r="F5" s="14" t="s">
        <v>19</v>
      </c>
      <c r="G5" s="14">
        <v>7</v>
      </c>
      <c r="H5" s="13" t="s">
        <v>18</v>
      </c>
      <c r="I5" s="13" t="s">
        <v>17</v>
      </c>
      <c r="J5" s="12">
        <v>10</v>
      </c>
      <c r="K5" s="12">
        <v>11</v>
      </c>
    </row>
    <row r="6" spans="1:14" ht="67.5" x14ac:dyDescent="0.25">
      <c r="A6" s="24">
        <v>1</v>
      </c>
      <c r="B6" s="19" t="s">
        <v>20</v>
      </c>
      <c r="C6" s="28" t="s">
        <v>21</v>
      </c>
      <c r="D6" s="9">
        <v>2</v>
      </c>
      <c r="E6" s="20"/>
      <c r="F6" s="31">
        <f>D6*E6</f>
        <v>0</v>
      </c>
      <c r="G6" s="34"/>
      <c r="H6" s="25">
        <f>F6*G6%</f>
        <v>0</v>
      </c>
      <c r="I6" s="26">
        <f>F6+H6</f>
        <v>0</v>
      </c>
      <c r="J6" s="27"/>
      <c r="K6" s="27"/>
    </row>
    <row r="7" spans="1:14" ht="67.5" x14ac:dyDescent="0.25">
      <c r="A7" s="7">
        <v>2</v>
      </c>
      <c r="B7" s="10" t="s">
        <v>22</v>
      </c>
      <c r="C7" s="29" t="s">
        <v>21</v>
      </c>
      <c r="D7" s="18">
        <v>2</v>
      </c>
      <c r="E7" s="8"/>
      <c r="F7" s="31">
        <f t="shared" ref="F7:F9" si="0">D7*E7</f>
        <v>0</v>
      </c>
      <c r="G7" s="6"/>
      <c r="H7" s="25">
        <f t="shared" ref="H7:H9" si="1">F7*G7%</f>
        <v>0</v>
      </c>
      <c r="I7" s="26">
        <f t="shared" ref="I7:I9" si="2">F7+H7</f>
        <v>0</v>
      </c>
      <c r="J7" s="15"/>
      <c r="K7" s="15"/>
    </row>
    <row r="8" spans="1:14" ht="67.5" x14ac:dyDescent="0.25">
      <c r="A8" s="24">
        <v>3</v>
      </c>
      <c r="B8" s="10" t="s">
        <v>23</v>
      </c>
      <c r="C8" s="29" t="s">
        <v>21</v>
      </c>
      <c r="D8" s="18">
        <v>1</v>
      </c>
      <c r="E8" s="8"/>
      <c r="F8" s="31">
        <f t="shared" si="0"/>
        <v>0</v>
      </c>
      <c r="G8" s="6"/>
      <c r="H8" s="25">
        <f t="shared" si="1"/>
        <v>0</v>
      </c>
      <c r="I8" s="26">
        <f t="shared" si="2"/>
        <v>0</v>
      </c>
      <c r="J8" s="15"/>
      <c r="K8" s="15"/>
    </row>
    <row r="9" spans="1:14" ht="68.25" thickBot="1" x14ac:dyDescent="0.3">
      <c r="A9" s="7">
        <v>4</v>
      </c>
      <c r="B9" s="17" t="s">
        <v>24</v>
      </c>
      <c r="C9" s="28" t="s">
        <v>21</v>
      </c>
      <c r="D9" s="9">
        <v>3</v>
      </c>
      <c r="E9" s="8"/>
      <c r="F9" s="31">
        <f t="shared" si="0"/>
        <v>0</v>
      </c>
      <c r="G9" s="6"/>
      <c r="H9" s="25">
        <f t="shared" si="1"/>
        <v>0</v>
      </c>
      <c r="I9" s="26">
        <f t="shared" si="2"/>
        <v>0</v>
      </c>
      <c r="J9" s="15"/>
      <c r="K9" s="15"/>
    </row>
    <row r="10" spans="1:14" ht="16.5" thickBot="1" x14ac:dyDescent="0.3">
      <c r="A10" s="35" t="s">
        <v>11</v>
      </c>
      <c r="B10" s="36"/>
      <c r="C10" s="40">
        <f>SUM(F6:F9)</f>
        <v>0</v>
      </c>
      <c r="D10" s="41"/>
      <c r="E10" s="41"/>
      <c r="F10" s="33" t="s">
        <v>12</v>
      </c>
      <c r="G10" s="42"/>
      <c r="H10" s="43"/>
      <c r="I10" s="43"/>
      <c r="J10" s="43"/>
      <c r="K10" s="44"/>
    </row>
    <row r="11" spans="1:14" ht="16.5" thickBot="1" x14ac:dyDescent="0.3">
      <c r="A11" s="35" t="s">
        <v>13</v>
      </c>
      <c r="B11" s="36"/>
      <c r="C11" s="40">
        <f>SUM(I6:I9)</f>
        <v>0</v>
      </c>
      <c r="D11" s="41"/>
      <c r="E11" s="41"/>
      <c r="F11" s="33" t="s">
        <v>12</v>
      </c>
      <c r="G11" s="42"/>
      <c r="H11" s="43"/>
      <c r="I11" s="43"/>
      <c r="J11" s="43"/>
      <c r="K11" s="44"/>
    </row>
    <row r="13" spans="1:14" ht="36" customHeight="1" x14ac:dyDescent="0.25">
      <c r="A13" s="39" t="s">
        <v>27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4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14" x14ac:dyDescent="0.25">
      <c r="A15" s="21"/>
      <c r="B15" s="22"/>
      <c r="C15" s="22"/>
      <c r="D15" s="22"/>
      <c r="E15" s="22"/>
      <c r="F15" s="22"/>
      <c r="G15" s="22"/>
      <c r="H15" s="22"/>
      <c r="I15" s="22"/>
      <c r="J15" s="23"/>
      <c r="K15" s="23"/>
    </row>
    <row r="16" spans="1:14" x14ac:dyDescent="0.25">
      <c r="A16" s="21"/>
      <c r="B16" s="5" t="s">
        <v>15</v>
      </c>
      <c r="C16" s="22"/>
      <c r="D16" s="22"/>
      <c r="E16" s="22"/>
      <c r="F16" s="22"/>
      <c r="G16" s="22"/>
      <c r="H16" s="22"/>
      <c r="I16" s="37" t="s">
        <v>26</v>
      </c>
      <c r="J16" s="37"/>
      <c r="K16" s="37"/>
    </row>
    <row r="17" spans="1:11" x14ac:dyDescent="0.25">
      <c r="A17" s="21"/>
      <c r="B17" s="30" t="s">
        <v>14</v>
      </c>
      <c r="C17" s="22"/>
      <c r="D17" s="22"/>
      <c r="E17" s="22"/>
      <c r="F17" s="22"/>
      <c r="G17" s="22"/>
      <c r="H17" s="22"/>
      <c r="I17" s="38" t="s">
        <v>25</v>
      </c>
      <c r="J17" s="38"/>
      <c r="K17" s="38"/>
    </row>
    <row r="18" spans="1:11" x14ac:dyDescent="0.25">
      <c r="A18" s="21"/>
      <c r="B18" s="22"/>
      <c r="C18" s="22"/>
      <c r="D18" s="22"/>
      <c r="E18" s="22"/>
      <c r="F18" s="22"/>
      <c r="G18" s="22"/>
      <c r="H18" s="22"/>
      <c r="I18" s="22"/>
      <c r="J18" s="23"/>
      <c r="K18" s="23"/>
    </row>
  </sheetData>
  <sheetProtection password="C5F5" sheet="1" objects="1" scenarios="1"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4">
    <mergeCell ref="L1:N1"/>
    <mergeCell ref="J1:K1"/>
    <mergeCell ref="C1:H1"/>
    <mergeCell ref="A2:K2"/>
    <mergeCell ref="A10:B10"/>
    <mergeCell ref="A3:K3"/>
    <mergeCell ref="C10:E10"/>
    <mergeCell ref="G10:K10"/>
    <mergeCell ref="A11:B11"/>
    <mergeCell ref="I16:K16"/>
    <mergeCell ref="I17:K17"/>
    <mergeCell ref="A13:K13"/>
    <mergeCell ref="C11:E11"/>
    <mergeCell ref="G11:K11"/>
  </mergeCells>
  <pageMargins left="0.25" right="0.25" top="0.75" bottom="0.46401515151515149" header="0.3" footer="0.3"/>
  <pageSetup paperSize="9" orientation="landscape" horizontalDpi="4294967294" verticalDpi="0" r:id="rId2"/>
  <headerFooter scaleWithDoc="0" alignWithMargins="0">
    <oddHeader>&amp;LSprawa nr WIW-a-z&amp;K000000.&amp;K000000272.13.2019&amp;C
&amp;RZałącznik  3a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Zaopatrzenie</cp:lastModifiedBy>
  <cp:lastPrinted>2019-05-09T12:35:43Z</cp:lastPrinted>
  <dcterms:created xsi:type="dcterms:W3CDTF">2016-06-08T11:09:27Z</dcterms:created>
  <dcterms:modified xsi:type="dcterms:W3CDTF">2019-09-09T07:31:57Z</dcterms:modified>
</cp:coreProperties>
</file>