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7795" windowHeight="11700"/>
  </bookViews>
  <sheets>
    <sheet name="Arkusz1" sheetId="1" r:id="rId1"/>
    <sheet name="Arkusz2" sheetId="2" state="hidden" r:id="rId2"/>
  </sheets>
  <definedNames>
    <definedName name="_xlnm.Print_Area" localSheetId="0">Arkusz1!$A$1:$K$24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8" i="1" l="1"/>
  <c r="H8" i="1" s="1"/>
  <c r="I8" i="1" s="1"/>
  <c r="F9" i="1"/>
  <c r="H9" i="1" s="1"/>
  <c r="F10" i="1"/>
  <c r="H10" i="1" s="1"/>
  <c r="I10" i="1" s="1"/>
  <c r="F11" i="1"/>
  <c r="F12" i="1"/>
  <c r="H12" i="1" s="1"/>
  <c r="I12" i="1" s="1"/>
  <c r="F13" i="1"/>
  <c r="H13" i="1" s="1"/>
  <c r="I13" i="1" s="1"/>
  <c r="F14" i="1"/>
  <c r="H14" i="1" s="1"/>
  <c r="I14" i="1" s="1"/>
  <c r="F15" i="1"/>
  <c r="F7" i="1"/>
  <c r="H7" i="1" s="1"/>
  <c r="F6" i="1"/>
  <c r="H6" i="1" s="1"/>
  <c r="I6" i="1" s="1"/>
  <c r="F16" i="1"/>
  <c r="H16" i="1" s="1"/>
  <c r="I16" i="1" s="1"/>
  <c r="F17" i="1"/>
  <c r="H17" i="1" s="1"/>
  <c r="H11" i="1" l="1"/>
  <c r="I11" i="1" s="1"/>
  <c r="I17" i="1"/>
  <c r="H15" i="1"/>
  <c r="I15" i="1" s="1"/>
  <c r="I7" i="1"/>
  <c r="I9" i="1"/>
  <c r="C19" i="1" l="1"/>
  <c r="C18" i="1"/>
</calcChain>
</file>

<file path=xl/sharedStrings.xml><?xml version="1.0" encoding="utf-8"?>
<sst xmlns="http://schemas.openxmlformats.org/spreadsheetml/2006/main" count="46" uniqueCount="44">
  <si>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</si>
  <si>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</si>
  <si>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</si>
  <si>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</si>
  <si>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</si>
  <si>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</si>
  <si>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</si>
  <si>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</si>
  <si>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</si>
  <si>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</si>
  <si>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</si>
  <si>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</si>
  <si>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</si>
  <si>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</si>
  <si>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</si>
  <si>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</si>
  <si>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</si>
  <si>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</si>
  <si>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</si>
  <si>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</si>
  <si>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1 l</t>
  </si>
  <si>
    <t>250 g</t>
  </si>
  <si>
    <t>500 ml</t>
  </si>
  <si>
    <t>500 g</t>
  </si>
  <si>
    <t>0,5 l</t>
  </si>
  <si>
    <t>100 g</t>
  </si>
  <si>
    <t>Część II: Dostawa odczynników chemicznych do GMO</t>
  </si>
  <si>
    <t>Bufor do elektroforezy Tris-borate EDTA 10x. Produkt Thermo Fisher o nr kat. B52, lub równoważny.</t>
  </si>
  <si>
    <t>op. = 2x5ml</t>
  </si>
  <si>
    <t>Bufor TaqManUniversal Master Mix II with UNG. Produkt Life Technologies o nr kat. 4440044, lub równoważny.</t>
  </si>
  <si>
    <t>Chlorek sodu</t>
  </si>
  <si>
    <t>EDTA Produkt SIGMA ALDRICH o nr kat. E9884, lub równoważny.</t>
  </si>
  <si>
    <t>Etanol absolutny do biologii molekularnej.
Produkt SERVA o nr kat. 39556.01, lub równoważny.</t>
  </si>
  <si>
    <t>250 ml</t>
  </si>
  <si>
    <t>Izopropanol
Produkt SERVA o nr kat. 39559.02, lub równoważny.</t>
  </si>
  <si>
    <t>NanoDrop CF-1 Calibration Fluid Produkt Thermo Scientific o nr kat. CHEM-CF-1, lub równoważny.</t>
  </si>
  <si>
    <t>Proteinaza K
Produkt Sigma Aldrich o nr kat. 
P2308-100 mg lub równoważny.</t>
  </si>
  <si>
    <t>100 mg</t>
  </si>
  <si>
    <t>RNAZA
Produkt Sigma Aldrich o nr kat. 
R6513-50 mg lub równoważny.</t>
  </si>
  <si>
    <t>50 mg</t>
  </si>
  <si>
    <t>Środek czyszczący do usuwania enzymów o aktywności DNAz i RNAz z powierzchni laboratoryjnych 
Produkt A&amp;A Biotechnology o nr kat. 
040-500 lub równoważny.</t>
  </si>
  <si>
    <t>Tris-HCL Produkt Sigma Aldrich o nr kat. T5941, lub równoważny.</t>
  </si>
  <si>
    <t>Zestaw do odnawiania końcówek pomiarowych NanoDrop PR-1 Reconditioning Kit
Produkt Thermo Scientific o nr kat. CHEM-PR-1-KIT, lub równoważny.</t>
  </si>
  <si>
    <t>opakowanie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</si>
</sst>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topLeftCell="A10" zoomScale="130" zoomScaleNormal="140" zoomScaleSheetLayoutView="130" zoomScalePageLayoutView="110" workbookViewId="0">
      <selection activeCell="K17" sqref="K17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9.4257812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42" t="s">
        <v>0</v>
      </c>
      <c r="D1" s="42"/>
      <c r="E1" s="42"/>
      <c r="F1" s="42"/>
      <c r="G1" s="42"/>
      <c r="H1" s="42"/>
      <c r="I1" s="4"/>
      <c r="J1" s="41"/>
      <c r="K1" s="41"/>
      <c r="L1" s="39"/>
      <c r="M1" s="40"/>
      <c r="N1" s="40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4" x14ac:dyDescent="0.25">
      <c r="A3" s="51" t="s">
        <v>26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33.75" x14ac:dyDescent="0.25">
      <c r="A6" s="26">
        <v>1</v>
      </c>
      <c r="B6" s="9" t="s">
        <v>27</v>
      </c>
      <c r="C6" s="23" t="s">
        <v>20</v>
      </c>
      <c r="D6" s="15">
        <v>2</v>
      </c>
      <c r="E6" s="29"/>
      <c r="F6" s="25">
        <f t="shared" ref="F6:F17" si="0">D6*E6</f>
        <v>0</v>
      </c>
      <c r="G6" s="16"/>
      <c r="H6" s="20">
        <f t="shared" ref="H6:H17" si="1">F6*G6%</f>
        <v>0</v>
      </c>
      <c r="I6" s="21">
        <f t="shared" ref="I6:I17" si="2">F6+H6</f>
        <v>0</v>
      </c>
      <c r="J6" s="27"/>
      <c r="K6" s="27"/>
    </row>
    <row r="7" spans="1:14" ht="33.75" x14ac:dyDescent="0.25">
      <c r="A7" s="28">
        <v>2</v>
      </c>
      <c r="B7" s="9" t="s">
        <v>29</v>
      </c>
      <c r="C7" s="22" t="s">
        <v>28</v>
      </c>
      <c r="D7" s="8">
        <v>8</v>
      </c>
      <c r="E7" s="29"/>
      <c r="F7" s="25">
        <f t="shared" si="0"/>
        <v>0</v>
      </c>
      <c r="G7" s="16"/>
      <c r="H7" s="20">
        <f t="shared" si="1"/>
        <v>0</v>
      </c>
      <c r="I7" s="21">
        <f t="shared" si="2"/>
        <v>0</v>
      </c>
      <c r="J7" s="27"/>
      <c r="K7" s="27"/>
    </row>
    <row r="8" spans="1:14" x14ac:dyDescent="0.25">
      <c r="A8" s="26">
        <v>3</v>
      </c>
      <c r="B8" s="9" t="s">
        <v>30</v>
      </c>
      <c r="C8" s="23" t="s">
        <v>23</v>
      </c>
      <c r="D8" s="15">
        <v>1</v>
      </c>
      <c r="E8" s="29"/>
      <c r="F8" s="25">
        <f t="shared" si="0"/>
        <v>0</v>
      </c>
      <c r="G8" s="16"/>
      <c r="H8" s="20">
        <f t="shared" si="1"/>
        <v>0</v>
      </c>
      <c r="I8" s="21">
        <f t="shared" si="2"/>
        <v>0</v>
      </c>
      <c r="J8" s="27"/>
      <c r="K8" s="27"/>
    </row>
    <row r="9" spans="1:14" ht="22.5" x14ac:dyDescent="0.25">
      <c r="A9" s="28">
        <v>4</v>
      </c>
      <c r="B9" s="36" t="s">
        <v>31</v>
      </c>
      <c r="C9" s="30" t="s">
        <v>21</v>
      </c>
      <c r="D9" s="31">
        <v>2</v>
      </c>
      <c r="E9" s="29"/>
      <c r="F9" s="25">
        <f t="shared" si="0"/>
        <v>0</v>
      </c>
      <c r="G9" s="16"/>
      <c r="H9" s="20">
        <f t="shared" si="1"/>
        <v>0</v>
      </c>
      <c r="I9" s="21">
        <f t="shared" si="2"/>
        <v>0</v>
      </c>
      <c r="J9" s="27"/>
      <c r="K9" s="27"/>
    </row>
    <row r="10" spans="1:14" ht="39.75" customHeight="1" x14ac:dyDescent="0.25">
      <c r="A10" s="26">
        <v>5</v>
      </c>
      <c r="B10" s="32" t="s">
        <v>32</v>
      </c>
      <c r="C10" s="33" t="s">
        <v>33</v>
      </c>
      <c r="D10" s="34">
        <v>4</v>
      </c>
      <c r="E10" s="29"/>
      <c r="F10" s="25">
        <f t="shared" si="0"/>
        <v>0</v>
      </c>
      <c r="G10" s="16"/>
      <c r="H10" s="20">
        <f t="shared" si="1"/>
        <v>0</v>
      </c>
      <c r="I10" s="21">
        <f t="shared" si="2"/>
        <v>0</v>
      </c>
      <c r="J10" s="27"/>
      <c r="K10" s="27"/>
    </row>
    <row r="11" spans="1:14" ht="33.75" x14ac:dyDescent="0.25">
      <c r="A11" s="28">
        <v>6</v>
      </c>
      <c r="B11" s="9" t="s">
        <v>34</v>
      </c>
      <c r="C11" s="22" t="s">
        <v>20</v>
      </c>
      <c r="D11" s="8">
        <v>11</v>
      </c>
      <c r="E11" s="29"/>
      <c r="F11" s="25">
        <f t="shared" si="0"/>
        <v>0</v>
      </c>
      <c r="G11" s="16"/>
      <c r="H11" s="20">
        <f t="shared" si="1"/>
        <v>0</v>
      </c>
      <c r="I11" s="21">
        <f t="shared" si="2"/>
        <v>0</v>
      </c>
      <c r="J11" s="27"/>
      <c r="K11" s="27"/>
    </row>
    <row r="12" spans="1:14" ht="33.75" x14ac:dyDescent="0.25">
      <c r="A12" s="26">
        <v>7</v>
      </c>
      <c r="B12" s="37" t="s">
        <v>35</v>
      </c>
      <c r="C12" s="22" t="s">
        <v>24</v>
      </c>
      <c r="D12" s="8">
        <v>1</v>
      </c>
      <c r="E12" s="29"/>
      <c r="F12" s="25">
        <f t="shared" si="0"/>
        <v>0</v>
      </c>
      <c r="G12" s="16"/>
      <c r="H12" s="20">
        <f t="shared" si="1"/>
        <v>0</v>
      </c>
      <c r="I12" s="21">
        <f t="shared" si="2"/>
        <v>0</v>
      </c>
      <c r="J12" s="27"/>
      <c r="K12" s="27"/>
    </row>
    <row r="13" spans="1:14" ht="39.75" customHeight="1" x14ac:dyDescent="0.25">
      <c r="A13" s="28">
        <v>8</v>
      </c>
      <c r="B13" s="38" t="s">
        <v>36</v>
      </c>
      <c r="C13" s="33" t="s">
        <v>37</v>
      </c>
      <c r="D13" s="34">
        <v>6</v>
      </c>
      <c r="E13" s="29"/>
      <c r="F13" s="25">
        <f t="shared" si="0"/>
        <v>0</v>
      </c>
      <c r="G13" s="16"/>
      <c r="H13" s="20">
        <f t="shared" si="1"/>
        <v>0</v>
      </c>
      <c r="I13" s="21">
        <f t="shared" si="2"/>
        <v>0</v>
      </c>
      <c r="J13" s="27"/>
      <c r="K13" s="27"/>
    </row>
    <row r="14" spans="1:14" ht="33.75" x14ac:dyDescent="0.25">
      <c r="A14" s="26">
        <v>9</v>
      </c>
      <c r="B14" s="35" t="s">
        <v>38</v>
      </c>
      <c r="C14" s="22" t="s">
        <v>39</v>
      </c>
      <c r="D14" s="8">
        <v>4</v>
      </c>
      <c r="E14" s="29"/>
      <c r="F14" s="25">
        <f t="shared" si="0"/>
        <v>0</v>
      </c>
      <c r="G14" s="16"/>
      <c r="H14" s="20">
        <f t="shared" si="1"/>
        <v>0</v>
      </c>
      <c r="I14" s="21">
        <f t="shared" si="2"/>
        <v>0</v>
      </c>
      <c r="J14" s="27"/>
      <c r="K14" s="27"/>
    </row>
    <row r="15" spans="1:14" ht="56.25" x14ac:dyDescent="0.25">
      <c r="A15" s="28">
        <v>10</v>
      </c>
      <c r="B15" s="9" t="s">
        <v>40</v>
      </c>
      <c r="C15" s="22" t="s">
        <v>22</v>
      </c>
      <c r="D15" s="8">
        <v>46</v>
      </c>
      <c r="E15" s="29"/>
      <c r="F15" s="25">
        <f t="shared" si="0"/>
        <v>0</v>
      </c>
      <c r="G15" s="16"/>
      <c r="H15" s="20">
        <f t="shared" si="1"/>
        <v>0</v>
      </c>
      <c r="I15" s="21">
        <f t="shared" si="2"/>
        <v>0</v>
      </c>
      <c r="J15" s="27"/>
      <c r="K15" s="27"/>
    </row>
    <row r="16" spans="1:14" ht="22.5" x14ac:dyDescent="0.25">
      <c r="A16" s="26">
        <v>11</v>
      </c>
      <c r="B16" s="9" t="s">
        <v>41</v>
      </c>
      <c r="C16" s="22" t="s">
        <v>25</v>
      </c>
      <c r="D16" s="8">
        <v>1</v>
      </c>
      <c r="E16" s="29"/>
      <c r="F16" s="25">
        <f t="shared" si="0"/>
        <v>0</v>
      </c>
      <c r="G16" s="16"/>
      <c r="H16" s="20">
        <f t="shared" si="1"/>
        <v>0</v>
      </c>
      <c r="I16" s="21">
        <f t="shared" si="2"/>
        <v>0</v>
      </c>
      <c r="J16" s="27"/>
      <c r="K16" s="27"/>
    </row>
    <row r="17" spans="1:11" ht="57" thickBot="1" x14ac:dyDescent="0.3">
      <c r="A17" s="28">
        <v>12</v>
      </c>
      <c r="B17" s="35" t="s">
        <v>42</v>
      </c>
      <c r="C17" s="22" t="s">
        <v>43</v>
      </c>
      <c r="D17" s="8">
        <v>1</v>
      </c>
      <c r="E17" s="29"/>
      <c r="F17" s="25">
        <f t="shared" si="0"/>
        <v>0</v>
      </c>
      <c r="G17" s="16"/>
      <c r="H17" s="20">
        <f t="shared" si="1"/>
        <v>0</v>
      </c>
      <c r="I17" s="21">
        <f t="shared" si="2"/>
        <v>0</v>
      </c>
      <c r="J17" s="27"/>
      <c r="K17" s="27"/>
    </row>
    <row r="18" spans="1:11" ht="16.5" thickBot="1" x14ac:dyDescent="0.3">
      <c r="A18" s="49" t="s">
        <v>11</v>
      </c>
      <c r="B18" s="50"/>
      <c r="C18" s="44">
        <f>SUM(F6:F17)</f>
        <v>0</v>
      </c>
      <c r="D18" s="45"/>
      <c r="E18" s="45"/>
      <c r="F18" s="45"/>
      <c r="G18" s="46"/>
      <c r="H18" s="6" t="s">
        <v>12</v>
      </c>
      <c r="I18" s="47"/>
      <c r="J18" s="47"/>
      <c r="K18" s="48"/>
    </row>
    <row r="19" spans="1:11" ht="16.5" thickBot="1" x14ac:dyDescent="0.3">
      <c r="A19" s="49" t="s">
        <v>13</v>
      </c>
      <c r="B19" s="50"/>
      <c r="C19" s="44">
        <f>SUM(I6:I17)</f>
        <v>0</v>
      </c>
      <c r="D19" s="45"/>
      <c r="E19" s="45"/>
      <c r="F19" s="45"/>
      <c r="G19" s="46"/>
      <c r="H19" s="7" t="s">
        <v>12</v>
      </c>
      <c r="I19" s="47"/>
      <c r="J19" s="47"/>
      <c r="K19" s="48"/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9"/>
      <c r="K21" s="19"/>
    </row>
    <row r="22" spans="1:11" x14ac:dyDescent="0.25">
      <c r="A22" s="17"/>
      <c r="B22" s="5" t="s">
        <v>15</v>
      </c>
      <c r="C22" s="18"/>
      <c r="D22" s="18"/>
      <c r="E22" s="18"/>
      <c r="F22" s="18"/>
      <c r="G22" s="18"/>
      <c r="H22" s="18"/>
      <c r="I22" s="52"/>
      <c r="J22" s="52"/>
      <c r="K22" s="52"/>
    </row>
    <row r="23" spans="1:11" x14ac:dyDescent="0.25">
      <c r="A23" s="17"/>
      <c r="B23" s="24" t="s">
        <v>14</v>
      </c>
      <c r="C23" s="18"/>
      <c r="D23" s="18"/>
      <c r="E23" s="18"/>
      <c r="F23" s="18"/>
      <c r="G23" s="18"/>
      <c r="H23" s="18"/>
      <c r="I23" s="53"/>
      <c r="J23" s="53"/>
      <c r="K23" s="53"/>
    </row>
    <row r="24" spans="1:1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9"/>
      <c r="K24" s="19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9:G19"/>
    <mergeCell ref="I19:K19"/>
    <mergeCell ref="A19:B19"/>
    <mergeCell ref="I22:K22"/>
    <mergeCell ref="I23:K23"/>
    <mergeCell ref="L1:N1"/>
    <mergeCell ref="J1:K1"/>
    <mergeCell ref="C1:H1"/>
    <mergeCell ref="A2:K2"/>
    <mergeCell ref="C18:G18"/>
    <mergeCell ref="I18:K18"/>
    <mergeCell ref="A18:B18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WIW-a-z&amp;K000000.272.12.2019&amp;C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2019-09-06T07:37:17Z</dcterms:modified>
</cp:coreProperties>
</file>