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2-ODCZYNNIKI-II\"/>
    </mc:Choice>
  </mc:AlternateContent>
  <xr:revisionPtr revIDLastSave="0" documentId="13_ncr:1_{F8A43707-F991-4A76-897F-14D28659DA9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Arkusz1!$A$1:$K$72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" l="1"/>
  <c r="H42" i="1"/>
  <c r="F42" i="1"/>
  <c r="F65" i="1" l="1"/>
  <c r="F63" i="1" l="1"/>
  <c r="H63" i="1" s="1"/>
  <c r="I63" i="1" l="1"/>
  <c r="F38" i="1"/>
  <c r="F39" i="1"/>
  <c r="H39" i="1" s="1"/>
  <c r="F40" i="1"/>
  <c r="H40" i="1" s="1"/>
  <c r="F41" i="1"/>
  <c r="F43" i="1"/>
  <c r="F44" i="1"/>
  <c r="H44" i="1" s="1"/>
  <c r="F45" i="1"/>
  <c r="H45" i="1" s="1"/>
  <c r="F46" i="1"/>
  <c r="H46" i="1" s="1"/>
  <c r="F47" i="1"/>
  <c r="F48" i="1"/>
  <c r="H48" i="1" s="1"/>
  <c r="F49" i="1"/>
  <c r="H49" i="1" s="1"/>
  <c r="F50" i="1"/>
  <c r="F51" i="1"/>
  <c r="H51" i="1" s="1"/>
  <c r="F52" i="1"/>
  <c r="H52" i="1" s="1"/>
  <c r="F53" i="1"/>
  <c r="H53" i="1" s="1"/>
  <c r="F54" i="1"/>
  <c r="F55" i="1"/>
  <c r="F56" i="1"/>
  <c r="F57" i="1"/>
  <c r="F58" i="1"/>
  <c r="H58" i="1" s="1"/>
  <c r="F59" i="1"/>
  <c r="H59" i="1" s="1"/>
  <c r="I59" i="1" s="1"/>
  <c r="I53" i="1" l="1"/>
  <c r="I52" i="1"/>
  <c r="I49" i="1"/>
  <c r="I45" i="1"/>
  <c r="I40" i="1"/>
  <c r="H56" i="1"/>
  <c r="I56" i="1" s="1"/>
  <c r="H43" i="1"/>
  <c r="I43" i="1" s="1"/>
  <c r="H38" i="1"/>
  <c r="I38" i="1" s="1"/>
  <c r="I51" i="1"/>
  <c r="I48" i="1"/>
  <c r="I44" i="1"/>
  <c r="I39" i="1"/>
  <c r="H54" i="1"/>
  <c r="I54" i="1" s="1"/>
  <c r="H50" i="1"/>
  <c r="I50" i="1" s="1"/>
  <c r="H47" i="1"/>
  <c r="I47" i="1" s="1"/>
  <c r="H41" i="1"/>
  <c r="I41" i="1" s="1"/>
  <c r="I58" i="1"/>
  <c r="H57" i="1"/>
  <c r="I57" i="1" s="1"/>
  <c r="H55" i="1"/>
  <c r="I55" i="1" s="1"/>
  <c r="I46" i="1"/>
  <c r="F9" i="1"/>
  <c r="H9" i="1" s="1"/>
  <c r="I9" i="1" s="1"/>
  <c r="F10" i="1"/>
  <c r="H10" i="1" s="1"/>
  <c r="F11" i="1"/>
  <c r="H11" i="1" s="1"/>
  <c r="I11" i="1" s="1"/>
  <c r="F12" i="1"/>
  <c r="F13" i="1"/>
  <c r="H13" i="1" s="1"/>
  <c r="I13" i="1" s="1"/>
  <c r="F14" i="1"/>
  <c r="H14" i="1" s="1"/>
  <c r="I14" i="1" s="1"/>
  <c r="F15" i="1"/>
  <c r="H15" i="1" s="1"/>
  <c r="I15" i="1" s="1"/>
  <c r="F16" i="1"/>
  <c r="F8" i="1"/>
  <c r="H8" i="1" s="1"/>
  <c r="F7" i="1"/>
  <c r="H7" i="1" s="1"/>
  <c r="I7" i="1" s="1"/>
  <c r="F17" i="1"/>
  <c r="H17" i="1" s="1"/>
  <c r="I17" i="1" s="1"/>
  <c r="F18" i="1"/>
  <c r="H18" i="1" s="1"/>
  <c r="F19" i="1"/>
  <c r="H19" i="1" s="1"/>
  <c r="I19" i="1" s="1"/>
  <c r="F20" i="1"/>
  <c r="F21" i="1"/>
  <c r="H21" i="1" s="1"/>
  <c r="I21" i="1" s="1"/>
  <c r="F22" i="1"/>
  <c r="H22" i="1" s="1"/>
  <c r="I22" i="1" s="1"/>
  <c r="F23" i="1"/>
  <c r="H23" i="1" s="1"/>
  <c r="I23" i="1" s="1"/>
  <c r="F24" i="1"/>
  <c r="F25" i="1"/>
  <c r="H25" i="1" s="1"/>
  <c r="I25" i="1" s="1"/>
  <c r="F26" i="1"/>
  <c r="H26" i="1" s="1"/>
  <c r="F27" i="1"/>
  <c r="H27" i="1" s="1"/>
  <c r="I27" i="1" s="1"/>
  <c r="F28" i="1"/>
  <c r="F29" i="1"/>
  <c r="H29" i="1" s="1"/>
  <c r="I29" i="1" s="1"/>
  <c r="F30" i="1"/>
  <c r="H30" i="1" s="1"/>
  <c r="I30" i="1" s="1"/>
  <c r="F31" i="1"/>
  <c r="H31" i="1" s="1"/>
  <c r="I31" i="1" s="1"/>
  <c r="F32" i="1"/>
  <c r="F33" i="1"/>
  <c r="H33" i="1" s="1"/>
  <c r="I33" i="1" s="1"/>
  <c r="F34" i="1"/>
  <c r="H34" i="1" s="1"/>
  <c r="F35" i="1"/>
  <c r="H35" i="1" s="1"/>
  <c r="I35" i="1" s="1"/>
  <c r="F36" i="1"/>
  <c r="F37" i="1"/>
  <c r="H37" i="1" s="1"/>
  <c r="I37" i="1" s="1"/>
  <c r="H36" i="1" l="1"/>
  <c r="I36" i="1" s="1"/>
  <c r="H28" i="1"/>
  <c r="I28" i="1" s="1"/>
  <c r="H20" i="1"/>
  <c r="I20" i="1" s="1"/>
  <c r="H12" i="1"/>
  <c r="I12" i="1" s="1"/>
  <c r="I34" i="1"/>
  <c r="H32" i="1"/>
  <c r="I32" i="1" s="1"/>
  <c r="I26" i="1"/>
  <c r="H24" i="1"/>
  <c r="I24" i="1" s="1"/>
  <c r="I18" i="1"/>
  <c r="H16" i="1"/>
  <c r="I16" i="1" s="1"/>
  <c r="I8" i="1"/>
  <c r="I10" i="1"/>
  <c r="F60" i="1"/>
  <c r="H60" i="1" s="1"/>
  <c r="F61" i="1"/>
  <c r="H61" i="1" s="1"/>
  <c r="F62" i="1"/>
  <c r="F64" i="1"/>
  <c r="H64" i="1" s="1"/>
  <c r="I61" i="1" l="1"/>
  <c r="I60" i="1"/>
  <c r="H65" i="1"/>
  <c r="I65" i="1" s="1"/>
  <c r="H62" i="1"/>
  <c r="I62" i="1" s="1"/>
  <c r="I64" i="1"/>
  <c r="F6" i="1"/>
  <c r="H6" i="1" l="1"/>
  <c r="I6" i="1" s="1"/>
  <c r="C67" i="1" s="1"/>
  <c r="C66" i="1"/>
</calcChain>
</file>

<file path=xl/sharedStrings.xml><?xml version="1.0" encoding="utf-8"?>
<sst xmlns="http://schemas.openxmlformats.org/spreadsheetml/2006/main" count="141" uniqueCount="98">
  <si>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</si>
  <si>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</si>
  <si>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</si>
  <si>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</si>
  <si>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</si>
  <si>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</si>
  <si>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</si>
  <si>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</si>
  <si>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</si>
  <si>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</si>
  <si>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</si>
  <si>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</si>
  <si>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</si>
  <si>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</si>
  <si>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</si>
  <si>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</si>
  <si>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</si>
  <si>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</si>
  <si>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</si>
  <si>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</si>
  <si>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1 l</t>
  </si>
  <si>
    <t>4sensor Produkt NOACK o nr kat. KIT060, lub równoważny.</t>
  </si>
  <si>
    <t>op. = 96 testów</t>
  </si>
  <si>
    <t>1 L</t>
  </si>
  <si>
    <t>Amonu octan do HPLC. Zawartość octanu amonu minimum 98%, VWR nr kat. 153164R</t>
  </si>
  <si>
    <t>250 g</t>
  </si>
  <si>
    <t>5 g</t>
  </si>
  <si>
    <t>Błękit metylenowy /met. Ziehl.-N, na zimno
Produkt AQUA-MED. O nr kat. 2091.3 lub równoważny</t>
  </si>
  <si>
    <t>Boraks (Di-sodu tetra boran)
Produkt CHEMPUR   o nr kat.117960802 , lub równoważny.</t>
  </si>
  <si>
    <t>500 ml</t>
  </si>
  <si>
    <t>500 g</t>
  </si>
  <si>
    <t>10 g</t>
  </si>
  <si>
    <t>Aceton cz.d.a.  Produkt  VWR  o nr kat  20066.296, lub równoważny.</t>
  </si>
  <si>
    <t>Etylowy alkohol 96%  cz.d.a.
 Produkt POCH o nr kat. BA6420113, lub równoważny.</t>
  </si>
  <si>
    <t>0,5 l</t>
  </si>
  <si>
    <t>Etylowy alkohol bezwodny 99,8% cz.d.a.   
Produkt POCH   o nr kat. BA6480111 , lub równoważny.</t>
  </si>
  <si>
    <t>Fiolet krystaliczny /met. Grama
Produkt AQUA-MED. O nr kat 1045.3 lub równoważny.</t>
  </si>
  <si>
    <t>Foetal Bovine Serum. 
Produkt  Gibco o nr kat.  10270-106, lub równoważny</t>
  </si>
  <si>
    <t>Fuksyna karbolowa/ met. Ziehl-N, na zimno.
Produkt AQUA-MED o nr kat. 2088.3lub równoważny.</t>
  </si>
  <si>
    <t>Fuksyna karbolowa/met. Grama. 
Produkt AQUA-MED o nr kat. 1077.3 lub równoważny.</t>
  </si>
  <si>
    <t>Glukoza bezwodna cz.d.a.
Produkt POCH  o nr kat 459560117. , lub równoważny.</t>
  </si>
  <si>
    <t>0,5 kg</t>
  </si>
  <si>
    <t>Kwas azotowy 65%  cz.d.a. 
Produkt POCH o nr kat. 529603115, lub równoważny.</t>
  </si>
  <si>
    <t>Kwas borowy cz.d.a.
Produkt CHEMPUR o nr kat. 115313604, lub równoważny.</t>
  </si>
  <si>
    <t>Kwas cytrynowy
Produkt  CHEMPUR o nr kat.115381101 , lub równoważny.</t>
  </si>
  <si>
    <t>1 kg</t>
  </si>
  <si>
    <t>Paski ph- induktor Ph 4.0-7.0. 
Produkt Merck nr kat.1.09542.0001, lub równoważny.</t>
  </si>
  <si>
    <t>op. =100 szt.</t>
  </si>
  <si>
    <t>Kwas siarkowy stężony
Produkt  CHEMPUR o nr kat.115760002 , lub równoważny.</t>
  </si>
  <si>
    <t xml:space="preserve">Kwas solny 25% , dla weterynarii, ampułki 8 ml. </t>
  </si>
  <si>
    <t>op. = 10 amp.</t>
  </si>
  <si>
    <t>Kwas solny 35-38%
Produkt  CHEMPUR o nr kat.115752831 , lub równoważny.</t>
  </si>
  <si>
    <t>Kwas solny 35-38%  cz.d.a. 
Produkt POCH o nr kat. 575283115, lub równoważny.</t>
  </si>
  <si>
    <t xml:space="preserve">5 l </t>
  </si>
  <si>
    <t>Magnezu tlenek cz.d.a. 
Produkt Chempur  o nr kat.116140200 , lub równoważny.</t>
  </si>
  <si>
    <t>Metanol. 
Produkt Chempur o nr kat. 116219904 , lub równoważny.</t>
  </si>
  <si>
    <t>Miedzi III siarczan 5hydr.
Produkt CHEMPUR  o nr kat116583101. , lub równoważny.</t>
  </si>
  <si>
    <t>N-(1-Naftyl)ethyl. Dwuchlorowodorek
Produkt VWR   o nr kat.25792.120 , lub równoważny.</t>
  </si>
  <si>
    <t>Nadtlenek wodoru 30%  cz.d.a. 
Produkt POCH o nr kat. 885193111, lub równoważny.</t>
  </si>
  <si>
    <t>Odbarwiacz /met. Grama
Produkt AQUA-MED o nr kat. 1052.3 lub równoważny.</t>
  </si>
  <si>
    <t>Odbarwiacz Ebnera / met. Ziehl-N, na zimno
Produkt AQUA-MED o nr kat. 2089.3 lub równoważny.</t>
  </si>
  <si>
    <t>Odczynnik Lugola/met.Grama
Produkt AQUA-MED o nr kat. 2032.3lub równoważny.</t>
  </si>
  <si>
    <t>Podchloryn sodu 15%. Produkt VWR o numerze katalogowym CHMP528066510.5000, lub równoważny.</t>
  </si>
  <si>
    <t>Potasu chlorek cz.d.a.
Produkt Chempur  o nr kat. 117397402, lub równoważny.</t>
  </si>
  <si>
    <t>100 g</t>
  </si>
  <si>
    <t>Potasu jodek cz.d.a. 
Produkt POCH o nr kat. 743160117, lub równoważny.</t>
  </si>
  <si>
    <t xml:space="preserve">Roztwór NaCl z dodatkiem 0,5 % fenolu - 0,85 % NaCl + 0,5 % fenolu. </t>
  </si>
  <si>
    <t>Sączki bibułowe, średnio sączące, karbowane, średnica 150 mm
Produkt Munktell  o nr kat.4.305.150 , lub równoważny.</t>
  </si>
  <si>
    <t>op. = 100 szt.</t>
  </si>
  <si>
    <t>Sączki bibułowe, średnio-sączące, 
średnica 70 mm
Produkt VWR  o nr kat. 5160264, lub równoważny.</t>
  </si>
  <si>
    <t xml:space="preserve">Sodu chlorek  cz.d.a. 
Produkt POCH o nr kat. 794121116, lub równoważny. </t>
  </si>
  <si>
    <t>Sodu diwodorofosforan 2-hydrat czda. Produkt POCH o nr kat. 799190116, lub równoważny.</t>
  </si>
  <si>
    <t>Sodu siarczan bezwodny cz. d. a. Zawartość % min. 99,  Substancje nierozpuszczalne w wodzie % max. 0,01, pH (5%, H2O)  min. 5,2 max. 7,5, Straty po prażeniu % max. 0,5,  Azot ogólny (N) % max. 0,0005, Chlorki (Cl) % max. 0,003, Fosforany (PO4) % max. 0,005 Metale ciężkie (j. Pb) % max. 0,0005, Arsen (As) % max. 0,0001, Magnez (Mg) % max. 0,001, Potas (K) % max. 0,005,Wapń (Ca) % max. 0,005, Żelazo (Fe) % max. 0,0005
Produkt POCH  o nr kat.807870111 , lub równoważny.</t>
  </si>
  <si>
    <t>Sodu wodorotlenek mikro-granulki cz.d.a. Produkt POCH o nr kat. 810981118, lub równoważny.</t>
  </si>
  <si>
    <t>Sodu wodorotlenek roztwór 30% 
Produkt  CHEMPUR o nr kat.528109249 , lub równoważny.</t>
  </si>
  <si>
    <t>Test Delvotest SPNT
Produkt DSM Food Specialites BV o nr kat. 13323, lub równoważny.</t>
  </si>
  <si>
    <t>op. = 100 testów</t>
  </si>
  <si>
    <t>Tetrachloroetylen cz. d. a.
Produkt CHEMPUR  o nr kat.412759209 , lub równoważny.</t>
  </si>
  <si>
    <t>Węgiel aktywny
Produkt CHEMPUR   o nr kat.118799554 , lub równoważny.</t>
  </si>
  <si>
    <t>Węglan sodu bezwodny. 
Produkt  CHEMPUR o nr kat.118105602 , lub równoważny.</t>
  </si>
  <si>
    <t>Wodorotlenek potasu
Produkt CHEMPUR  o nr kat.117468009 , lub równoważny.</t>
  </si>
  <si>
    <t>Wskaźnik Taschiro
Produkt  POCH o nr kat.887170295 , lub równoważny.</t>
  </si>
  <si>
    <t>Żel wskaźnikowy pomarańczowy 
Produkt  CHEMPUR o nr kat.159055810 , lub równoważny.</t>
  </si>
  <si>
    <t>Kwas L(+)askorbinowy cz.d.a. Produkt POCH o nr kat. 529150113 lub równoważny.</t>
  </si>
  <si>
    <t>Magnezu azotan 6 hydrat cz.d.a. Mg(NO3)2 x 6 H2O. Produkt CHEMPUR o nr kat. 116117701 lub równoważny.</t>
  </si>
  <si>
    <t>Tlenek lantanu cz.d.a. Produkt  ROTH o nr 8373.1 lub równoważny.</t>
  </si>
  <si>
    <t>1- octanol Produkt VWR o nr 20850.296  lub równoważny.</t>
  </si>
  <si>
    <t>CELITE 545. Produkt VWR o nr 22552.290 lub równoważny.</t>
  </si>
  <si>
    <t>Chloroform cz.d.a. Produkt Chempur o nr 112344305 lub równoważny.</t>
  </si>
  <si>
    <t>Czerwień fenolowa. Produkt POCH o nr kat. 272250211, lub równoiważny.</t>
  </si>
  <si>
    <t>Sodu azotyn cz.d.a. Produkt Poch o nr 792690115 lub równoważny.</t>
  </si>
  <si>
    <t>Etylu octan cz.d.a. Produkt Chempur o nr kat. 114050300, lub równoważny.</t>
  </si>
  <si>
    <t>Skrobia rozpuszczalna. Produkt Chempur o nr kat. 117898206, lub równoważny.</t>
  </si>
  <si>
    <t>Błękit bromotymolowy. Produkt Chempur o nr kat. 211841409, lub równoważny.</t>
  </si>
  <si>
    <t>Parafina płynna. Produkt Chempur o nr kat. 597145492 lub równoważny.</t>
  </si>
  <si>
    <t>Potasu diwodorofosforan H2KPO4 cz.d.a. Produkt Chempur o nr kat. 117420202 lub równoważny.</t>
  </si>
  <si>
    <t>Trisodu cytrynian dihydrat. Produkt POCH o nr kat. 795780112 lub równoważny.</t>
  </si>
  <si>
    <t>Część I: Dostawa odczynników chemicznych do analiz laboratoryjnych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</si>
</sst>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view="pageBreakPreview" topLeftCell="A46" zoomScale="130" zoomScaleNormal="140" zoomScaleSheetLayoutView="130" zoomScalePageLayoutView="110" workbookViewId="0">
      <selection activeCell="I42" sqref="I42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7" customWidth="1"/>
    <col min="11" max="11" width="15.44140625" style="17" customWidth="1"/>
    <col min="12" max="16384" width="9.109375" style="1"/>
  </cols>
  <sheetData>
    <row r="1" spans="1:14" ht="18" x14ac:dyDescent="0.3">
      <c r="A1" s="3"/>
      <c r="B1" s="2"/>
      <c r="C1" s="49" t="s">
        <v>0</v>
      </c>
      <c r="D1" s="49"/>
      <c r="E1" s="49"/>
      <c r="F1" s="49"/>
      <c r="G1" s="49"/>
      <c r="H1" s="49"/>
      <c r="I1" s="4"/>
      <c r="J1" s="48"/>
      <c r="K1" s="48"/>
      <c r="L1" s="46"/>
      <c r="M1" s="47"/>
      <c r="N1" s="47"/>
    </row>
    <row r="2" spans="1:14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4" x14ac:dyDescent="0.3">
      <c r="A3" s="58" t="s">
        <v>97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4" ht="30.6" x14ac:dyDescent="0.3">
      <c r="A4" s="12" t="s">
        <v>9</v>
      </c>
      <c r="B4" s="12" t="s">
        <v>1</v>
      </c>
      <c r="C4" s="12" t="s">
        <v>2</v>
      </c>
      <c r="D4" s="12" t="s">
        <v>3</v>
      </c>
      <c r="E4" s="13" t="s">
        <v>4</v>
      </c>
      <c r="F4" s="13" t="s">
        <v>6</v>
      </c>
      <c r="G4" s="13" t="s">
        <v>5</v>
      </c>
      <c r="H4" s="12" t="s">
        <v>16</v>
      </c>
      <c r="I4" s="12" t="s">
        <v>7</v>
      </c>
      <c r="J4" s="13" t="s">
        <v>8</v>
      </c>
      <c r="K4" s="13" t="s">
        <v>10</v>
      </c>
    </row>
    <row r="5" spans="1:14" ht="13.5" customHeight="1" x14ac:dyDescent="0.3">
      <c r="A5" s="14">
        <v>1</v>
      </c>
      <c r="B5" s="12">
        <v>2</v>
      </c>
      <c r="C5" s="14">
        <v>3</v>
      </c>
      <c r="D5" s="14">
        <v>4</v>
      </c>
      <c r="E5" s="13">
        <v>5</v>
      </c>
      <c r="F5" s="15" t="s">
        <v>19</v>
      </c>
      <c r="G5" s="15">
        <v>7</v>
      </c>
      <c r="H5" s="14" t="s">
        <v>18</v>
      </c>
      <c r="I5" s="14" t="s">
        <v>17</v>
      </c>
      <c r="J5" s="13">
        <v>10</v>
      </c>
      <c r="K5" s="13">
        <v>11</v>
      </c>
    </row>
    <row r="6" spans="1:14" ht="20.399999999999999" x14ac:dyDescent="0.3">
      <c r="A6" s="33">
        <v>1</v>
      </c>
      <c r="B6" s="42" t="s">
        <v>86</v>
      </c>
      <c r="C6" s="27" t="s">
        <v>20</v>
      </c>
      <c r="D6" s="10">
        <v>1</v>
      </c>
      <c r="E6" s="34"/>
      <c r="F6" s="30">
        <f>D6*E6</f>
        <v>0</v>
      </c>
      <c r="G6" s="20"/>
      <c r="H6" s="24">
        <f>F6*G6%</f>
        <v>0</v>
      </c>
      <c r="I6" s="25">
        <f>F6+H6</f>
        <v>0</v>
      </c>
      <c r="J6" s="26"/>
      <c r="K6" s="26"/>
    </row>
    <row r="7" spans="1:14" ht="20.399999999999999" x14ac:dyDescent="0.3">
      <c r="A7" s="31">
        <v>2</v>
      </c>
      <c r="B7" s="11" t="s">
        <v>21</v>
      </c>
      <c r="C7" s="28" t="s">
        <v>22</v>
      </c>
      <c r="D7" s="19">
        <v>1</v>
      </c>
      <c r="E7" s="34"/>
      <c r="F7" s="30">
        <f t="shared" ref="F7:F59" si="0">D7*E7</f>
        <v>0</v>
      </c>
      <c r="G7" s="20"/>
      <c r="H7" s="24">
        <f t="shared" ref="H7:H59" si="1">F7*G7%</f>
        <v>0</v>
      </c>
      <c r="I7" s="25">
        <f t="shared" ref="I7:I59" si="2">F7+H7</f>
        <v>0</v>
      </c>
      <c r="J7" s="32"/>
      <c r="K7" s="32"/>
    </row>
    <row r="8" spans="1:14" ht="20.399999999999999" x14ac:dyDescent="0.3">
      <c r="A8" s="33">
        <v>3</v>
      </c>
      <c r="B8" s="11" t="s">
        <v>32</v>
      </c>
      <c r="C8" s="27" t="s">
        <v>23</v>
      </c>
      <c r="D8" s="10">
        <v>21</v>
      </c>
      <c r="E8" s="34"/>
      <c r="F8" s="30">
        <f t="shared" si="0"/>
        <v>0</v>
      </c>
      <c r="G8" s="20"/>
      <c r="H8" s="24">
        <f t="shared" si="1"/>
        <v>0</v>
      </c>
      <c r="I8" s="25">
        <f t="shared" si="2"/>
        <v>0</v>
      </c>
      <c r="J8" s="32"/>
      <c r="K8" s="32"/>
    </row>
    <row r="9" spans="1:14" ht="20.399999999999999" x14ac:dyDescent="0.3">
      <c r="A9" s="31">
        <v>4</v>
      </c>
      <c r="B9" s="11" t="s">
        <v>24</v>
      </c>
      <c r="C9" s="28" t="s">
        <v>25</v>
      </c>
      <c r="D9" s="19">
        <v>1</v>
      </c>
      <c r="E9" s="34"/>
      <c r="F9" s="30">
        <f t="shared" si="0"/>
        <v>0</v>
      </c>
      <c r="G9" s="20"/>
      <c r="H9" s="24">
        <f t="shared" si="1"/>
        <v>0</v>
      </c>
      <c r="I9" s="25">
        <f t="shared" si="2"/>
        <v>0</v>
      </c>
      <c r="J9" s="32"/>
      <c r="K9" s="32"/>
    </row>
    <row r="10" spans="1:14" ht="20.399999999999999" x14ac:dyDescent="0.3">
      <c r="A10" s="33">
        <v>5</v>
      </c>
      <c r="B10" s="43" t="s">
        <v>93</v>
      </c>
      <c r="C10" s="35" t="s">
        <v>26</v>
      </c>
      <c r="D10" s="36">
        <v>1</v>
      </c>
      <c r="E10" s="34"/>
      <c r="F10" s="30">
        <f t="shared" si="0"/>
        <v>0</v>
      </c>
      <c r="G10" s="20"/>
      <c r="H10" s="24">
        <f t="shared" si="1"/>
        <v>0</v>
      </c>
      <c r="I10" s="25">
        <f t="shared" si="2"/>
        <v>0</v>
      </c>
      <c r="J10" s="32"/>
      <c r="K10" s="32"/>
    </row>
    <row r="11" spans="1:14" ht="39.75" customHeight="1" x14ac:dyDescent="0.3">
      <c r="A11" s="31">
        <v>6</v>
      </c>
      <c r="B11" s="37" t="s">
        <v>27</v>
      </c>
      <c r="C11" s="38" t="s">
        <v>29</v>
      </c>
      <c r="D11" s="39">
        <v>1</v>
      </c>
      <c r="E11" s="34"/>
      <c r="F11" s="30">
        <f t="shared" si="0"/>
        <v>0</v>
      </c>
      <c r="G11" s="20"/>
      <c r="H11" s="24">
        <f t="shared" si="1"/>
        <v>0</v>
      </c>
      <c r="I11" s="25">
        <f t="shared" si="2"/>
        <v>0</v>
      </c>
      <c r="J11" s="32"/>
      <c r="K11" s="32"/>
    </row>
    <row r="12" spans="1:14" ht="30.6" x14ac:dyDescent="0.3">
      <c r="A12" s="33">
        <v>7</v>
      </c>
      <c r="B12" s="11" t="s">
        <v>28</v>
      </c>
      <c r="C12" s="27" t="s">
        <v>30</v>
      </c>
      <c r="D12" s="10">
        <v>1</v>
      </c>
      <c r="E12" s="34"/>
      <c r="F12" s="30">
        <f t="shared" si="0"/>
        <v>0</v>
      </c>
      <c r="G12" s="20"/>
      <c r="H12" s="24">
        <f t="shared" si="1"/>
        <v>0</v>
      </c>
      <c r="I12" s="25">
        <f t="shared" si="2"/>
        <v>0</v>
      </c>
      <c r="J12" s="32"/>
      <c r="K12" s="32"/>
    </row>
    <row r="13" spans="1:14" ht="20.399999999999999" x14ac:dyDescent="0.3">
      <c r="A13" s="31">
        <v>8</v>
      </c>
      <c r="B13" s="44" t="s">
        <v>87</v>
      </c>
      <c r="C13" s="27" t="s">
        <v>31</v>
      </c>
      <c r="D13" s="10">
        <v>1</v>
      </c>
      <c r="E13" s="34"/>
      <c r="F13" s="30">
        <f t="shared" si="0"/>
        <v>0</v>
      </c>
      <c r="G13" s="20"/>
      <c r="H13" s="24">
        <f t="shared" si="1"/>
        <v>0</v>
      </c>
      <c r="I13" s="25">
        <f t="shared" si="2"/>
        <v>0</v>
      </c>
      <c r="J13" s="32"/>
      <c r="K13" s="32"/>
    </row>
    <row r="14" spans="1:14" ht="27.75" customHeight="1" x14ac:dyDescent="0.3">
      <c r="A14" s="33">
        <v>9</v>
      </c>
      <c r="B14" s="45" t="s">
        <v>88</v>
      </c>
      <c r="C14" s="38" t="s">
        <v>20</v>
      </c>
      <c r="D14" s="39">
        <v>1</v>
      </c>
      <c r="E14" s="34"/>
      <c r="F14" s="30">
        <f t="shared" si="0"/>
        <v>0</v>
      </c>
      <c r="G14" s="20"/>
      <c r="H14" s="24">
        <f t="shared" si="1"/>
        <v>0</v>
      </c>
      <c r="I14" s="25">
        <f t="shared" si="2"/>
        <v>0</v>
      </c>
      <c r="J14" s="32"/>
      <c r="K14" s="32"/>
    </row>
    <row r="15" spans="1:14" ht="20.399999999999999" x14ac:dyDescent="0.3">
      <c r="A15" s="31">
        <v>10</v>
      </c>
      <c r="B15" s="42" t="s">
        <v>89</v>
      </c>
      <c r="C15" s="27" t="s">
        <v>31</v>
      </c>
      <c r="D15" s="10">
        <v>1</v>
      </c>
      <c r="E15" s="34"/>
      <c r="F15" s="30">
        <f t="shared" si="0"/>
        <v>0</v>
      </c>
      <c r="G15" s="20"/>
      <c r="H15" s="24">
        <f t="shared" si="1"/>
        <v>0</v>
      </c>
      <c r="I15" s="25">
        <f t="shared" si="2"/>
        <v>0</v>
      </c>
      <c r="J15" s="32"/>
      <c r="K15" s="32"/>
    </row>
    <row r="16" spans="1:14" ht="30.6" x14ac:dyDescent="0.3">
      <c r="A16" s="33">
        <v>11</v>
      </c>
      <c r="B16" s="11" t="s">
        <v>33</v>
      </c>
      <c r="C16" s="27" t="s">
        <v>34</v>
      </c>
      <c r="D16" s="10">
        <v>34</v>
      </c>
      <c r="E16" s="34"/>
      <c r="F16" s="30">
        <f t="shared" si="0"/>
        <v>0</v>
      </c>
      <c r="G16" s="20"/>
      <c r="H16" s="24">
        <f t="shared" si="1"/>
        <v>0</v>
      </c>
      <c r="I16" s="25">
        <f t="shared" si="2"/>
        <v>0</v>
      </c>
      <c r="J16" s="32"/>
      <c r="K16" s="32"/>
    </row>
    <row r="17" spans="1:11" ht="30.6" x14ac:dyDescent="0.3">
      <c r="A17" s="31">
        <v>12</v>
      </c>
      <c r="B17" s="11" t="s">
        <v>35</v>
      </c>
      <c r="C17" s="27" t="s">
        <v>34</v>
      </c>
      <c r="D17" s="10">
        <v>15</v>
      </c>
      <c r="E17" s="34"/>
      <c r="F17" s="30">
        <f t="shared" si="0"/>
        <v>0</v>
      </c>
      <c r="G17" s="20"/>
      <c r="H17" s="24">
        <f t="shared" si="1"/>
        <v>0</v>
      </c>
      <c r="I17" s="25">
        <f t="shared" si="2"/>
        <v>0</v>
      </c>
      <c r="J17" s="32"/>
      <c r="K17" s="32"/>
    </row>
    <row r="18" spans="1:11" ht="20.399999999999999" x14ac:dyDescent="0.3">
      <c r="A18" s="33">
        <v>13</v>
      </c>
      <c r="B18" s="42" t="s">
        <v>91</v>
      </c>
      <c r="C18" s="27" t="s">
        <v>20</v>
      </c>
      <c r="D18" s="10">
        <v>10</v>
      </c>
      <c r="E18" s="34"/>
      <c r="F18" s="30">
        <f t="shared" si="0"/>
        <v>0</v>
      </c>
      <c r="G18" s="20"/>
      <c r="H18" s="24">
        <f t="shared" si="1"/>
        <v>0</v>
      </c>
      <c r="I18" s="25">
        <f t="shared" si="2"/>
        <v>0</v>
      </c>
      <c r="J18" s="32"/>
      <c r="K18" s="32"/>
    </row>
    <row r="19" spans="1:11" ht="30.6" x14ac:dyDescent="0.3">
      <c r="A19" s="31">
        <v>14</v>
      </c>
      <c r="B19" s="11" t="s">
        <v>36</v>
      </c>
      <c r="C19" s="27" t="s">
        <v>29</v>
      </c>
      <c r="D19" s="10">
        <v>2</v>
      </c>
      <c r="E19" s="34"/>
      <c r="F19" s="30">
        <f t="shared" si="0"/>
        <v>0</v>
      </c>
      <c r="G19" s="20"/>
      <c r="H19" s="24">
        <f t="shared" si="1"/>
        <v>0</v>
      </c>
      <c r="I19" s="25">
        <f t="shared" si="2"/>
        <v>0</v>
      </c>
      <c r="J19" s="32"/>
      <c r="K19" s="32"/>
    </row>
    <row r="20" spans="1:11" ht="30.6" x14ac:dyDescent="0.3">
      <c r="A20" s="33">
        <v>15</v>
      </c>
      <c r="B20" s="11" t="s">
        <v>37</v>
      </c>
      <c r="C20" s="27" t="s">
        <v>29</v>
      </c>
      <c r="D20" s="10">
        <v>10</v>
      </c>
      <c r="E20" s="34"/>
      <c r="F20" s="30">
        <f t="shared" si="0"/>
        <v>0</v>
      </c>
      <c r="G20" s="20"/>
      <c r="H20" s="24">
        <f t="shared" si="1"/>
        <v>0</v>
      </c>
      <c r="I20" s="25">
        <f t="shared" si="2"/>
        <v>0</v>
      </c>
      <c r="J20" s="32"/>
      <c r="K20" s="32"/>
    </row>
    <row r="21" spans="1:11" ht="30.6" x14ac:dyDescent="0.3">
      <c r="A21" s="31">
        <v>16</v>
      </c>
      <c r="B21" s="11" t="s">
        <v>38</v>
      </c>
      <c r="C21" s="27" t="s">
        <v>29</v>
      </c>
      <c r="D21" s="10">
        <v>1</v>
      </c>
      <c r="E21" s="34"/>
      <c r="F21" s="30">
        <f t="shared" si="0"/>
        <v>0</v>
      </c>
      <c r="G21" s="20"/>
      <c r="H21" s="24">
        <f t="shared" si="1"/>
        <v>0</v>
      </c>
      <c r="I21" s="25">
        <f t="shared" si="2"/>
        <v>0</v>
      </c>
      <c r="J21" s="32"/>
      <c r="K21" s="32"/>
    </row>
    <row r="22" spans="1:11" ht="30.6" x14ac:dyDescent="0.3">
      <c r="A22" s="33">
        <v>17</v>
      </c>
      <c r="B22" s="11" t="s">
        <v>39</v>
      </c>
      <c r="C22" s="27" t="s">
        <v>29</v>
      </c>
      <c r="D22" s="10">
        <v>2</v>
      </c>
      <c r="E22" s="34"/>
      <c r="F22" s="30">
        <f t="shared" si="0"/>
        <v>0</v>
      </c>
      <c r="G22" s="20"/>
      <c r="H22" s="24">
        <f t="shared" si="1"/>
        <v>0</v>
      </c>
      <c r="I22" s="25">
        <f t="shared" si="2"/>
        <v>0</v>
      </c>
      <c r="J22" s="32"/>
      <c r="K22" s="32"/>
    </row>
    <row r="23" spans="1:11" ht="30.6" x14ac:dyDescent="0.3">
      <c r="A23" s="31">
        <v>18</v>
      </c>
      <c r="B23" s="11" t="s">
        <v>40</v>
      </c>
      <c r="C23" s="27" t="s">
        <v>41</v>
      </c>
      <c r="D23" s="10">
        <v>1</v>
      </c>
      <c r="E23" s="34"/>
      <c r="F23" s="30">
        <f t="shared" si="0"/>
        <v>0</v>
      </c>
      <c r="G23" s="20"/>
      <c r="H23" s="24">
        <f t="shared" si="1"/>
        <v>0</v>
      </c>
      <c r="I23" s="25">
        <f t="shared" si="2"/>
        <v>0</v>
      </c>
      <c r="J23" s="32"/>
      <c r="K23" s="32"/>
    </row>
    <row r="24" spans="1:11" ht="30.6" x14ac:dyDescent="0.3">
      <c r="A24" s="33">
        <v>19</v>
      </c>
      <c r="B24" s="11" t="s">
        <v>42</v>
      </c>
      <c r="C24" s="27" t="s">
        <v>20</v>
      </c>
      <c r="D24" s="10">
        <v>3</v>
      </c>
      <c r="E24" s="34"/>
      <c r="F24" s="30">
        <f t="shared" si="0"/>
        <v>0</v>
      </c>
      <c r="G24" s="20"/>
      <c r="H24" s="24">
        <f t="shared" si="1"/>
        <v>0</v>
      </c>
      <c r="I24" s="25">
        <f t="shared" si="2"/>
        <v>0</v>
      </c>
      <c r="J24" s="32"/>
      <c r="K24" s="32"/>
    </row>
    <row r="25" spans="1:11" ht="30.6" x14ac:dyDescent="0.3">
      <c r="A25" s="31">
        <v>20</v>
      </c>
      <c r="B25" s="11" t="s">
        <v>43</v>
      </c>
      <c r="C25" s="27" t="s">
        <v>25</v>
      </c>
      <c r="D25" s="10">
        <v>2</v>
      </c>
      <c r="E25" s="34"/>
      <c r="F25" s="30">
        <f t="shared" si="0"/>
        <v>0</v>
      </c>
      <c r="G25" s="20"/>
      <c r="H25" s="24">
        <f t="shared" si="1"/>
        <v>0</v>
      </c>
      <c r="I25" s="25">
        <f t="shared" si="2"/>
        <v>0</v>
      </c>
      <c r="J25" s="32"/>
      <c r="K25" s="32"/>
    </row>
    <row r="26" spans="1:11" ht="30.6" x14ac:dyDescent="0.3">
      <c r="A26" s="33">
        <v>21</v>
      </c>
      <c r="B26" s="11" t="s">
        <v>44</v>
      </c>
      <c r="C26" s="27" t="s">
        <v>45</v>
      </c>
      <c r="D26" s="10">
        <v>3</v>
      </c>
      <c r="E26" s="34"/>
      <c r="F26" s="30">
        <f t="shared" si="0"/>
        <v>0</v>
      </c>
      <c r="G26" s="20"/>
      <c r="H26" s="24">
        <f t="shared" si="1"/>
        <v>0</v>
      </c>
      <c r="I26" s="25">
        <f t="shared" si="2"/>
        <v>0</v>
      </c>
      <c r="J26" s="32"/>
      <c r="K26" s="32"/>
    </row>
    <row r="27" spans="1:11" ht="20.399999999999999" x14ac:dyDescent="0.3">
      <c r="A27" s="31">
        <v>22</v>
      </c>
      <c r="B27" s="42" t="s">
        <v>83</v>
      </c>
      <c r="C27" s="27" t="s">
        <v>25</v>
      </c>
      <c r="D27" s="10">
        <v>1</v>
      </c>
      <c r="E27" s="34"/>
      <c r="F27" s="30">
        <f t="shared" si="0"/>
        <v>0</v>
      </c>
      <c r="G27" s="20"/>
      <c r="H27" s="24">
        <f t="shared" si="1"/>
        <v>0</v>
      </c>
      <c r="I27" s="25">
        <f t="shared" si="2"/>
        <v>0</v>
      </c>
      <c r="J27" s="32"/>
      <c r="K27" s="32"/>
    </row>
    <row r="28" spans="1:11" ht="30.6" x14ac:dyDescent="0.3">
      <c r="A28" s="33">
        <v>23</v>
      </c>
      <c r="B28" s="11" t="s">
        <v>48</v>
      </c>
      <c r="C28" s="27" t="s">
        <v>20</v>
      </c>
      <c r="D28" s="10">
        <v>18</v>
      </c>
      <c r="E28" s="34"/>
      <c r="F28" s="30">
        <f t="shared" si="0"/>
        <v>0</v>
      </c>
      <c r="G28" s="20"/>
      <c r="H28" s="24">
        <f t="shared" si="1"/>
        <v>0</v>
      </c>
      <c r="I28" s="25">
        <f t="shared" si="2"/>
        <v>0</v>
      </c>
      <c r="J28" s="32"/>
      <c r="K28" s="32"/>
    </row>
    <row r="29" spans="1:11" ht="20.399999999999999" x14ac:dyDescent="0.3">
      <c r="A29" s="31">
        <v>24</v>
      </c>
      <c r="B29" s="11" t="s">
        <v>49</v>
      </c>
      <c r="C29" s="27" t="s">
        <v>50</v>
      </c>
      <c r="D29" s="10">
        <v>80</v>
      </c>
      <c r="E29" s="34"/>
      <c r="F29" s="30">
        <f t="shared" si="0"/>
        <v>0</v>
      </c>
      <c r="G29" s="20"/>
      <c r="H29" s="24">
        <f t="shared" si="1"/>
        <v>0</v>
      </c>
      <c r="I29" s="25">
        <f t="shared" si="2"/>
        <v>0</v>
      </c>
      <c r="J29" s="32"/>
      <c r="K29" s="32"/>
    </row>
    <row r="30" spans="1:11" ht="30.6" x14ac:dyDescent="0.3">
      <c r="A30" s="33">
        <v>25</v>
      </c>
      <c r="B30" s="11" t="s">
        <v>51</v>
      </c>
      <c r="C30" s="27" t="s">
        <v>20</v>
      </c>
      <c r="D30" s="10">
        <v>5</v>
      </c>
      <c r="E30" s="34"/>
      <c r="F30" s="30">
        <f t="shared" si="0"/>
        <v>0</v>
      </c>
      <c r="G30" s="20"/>
      <c r="H30" s="24">
        <f t="shared" si="1"/>
        <v>0</v>
      </c>
      <c r="I30" s="25">
        <f t="shared" si="2"/>
        <v>0</v>
      </c>
      <c r="J30" s="32"/>
      <c r="K30" s="32"/>
    </row>
    <row r="31" spans="1:11" ht="30.6" x14ac:dyDescent="0.3">
      <c r="A31" s="31">
        <v>26</v>
      </c>
      <c r="B31" s="11" t="s">
        <v>52</v>
      </c>
      <c r="C31" s="27" t="s">
        <v>53</v>
      </c>
      <c r="D31" s="10">
        <v>4</v>
      </c>
      <c r="E31" s="34"/>
      <c r="F31" s="30">
        <f t="shared" si="0"/>
        <v>0</v>
      </c>
      <c r="G31" s="20"/>
      <c r="H31" s="24">
        <f t="shared" si="1"/>
        <v>0</v>
      </c>
      <c r="I31" s="25">
        <f t="shared" si="2"/>
        <v>0</v>
      </c>
      <c r="J31" s="32"/>
      <c r="K31" s="32"/>
    </row>
    <row r="32" spans="1:11" ht="30.6" x14ac:dyDescent="0.3">
      <c r="A32" s="33">
        <v>27</v>
      </c>
      <c r="B32" s="42" t="s">
        <v>84</v>
      </c>
      <c r="C32" s="27" t="s">
        <v>45</v>
      </c>
      <c r="D32" s="10">
        <v>1</v>
      </c>
      <c r="E32" s="34"/>
      <c r="F32" s="30">
        <f t="shared" si="0"/>
        <v>0</v>
      </c>
      <c r="G32" s="20"/>
      <c r="H32" s="24">
        <f t="shared" si="1"/>
        <v>0</v>
      </c>
      <c r="I32" s="25">
        <f t="shared" si="2"/>
        <v>0</v>
      </c>
      <c r="J32" s="32"/>
      <c r="K32" s="32"/>
    </row>
    <row r="33" spans="1:11" ht="30.6" x14ac:dyDescent="0.3">
      <c r="A33" s="31">
        <v>28</v>
      </c>
      <c r="B33" s="11" t="s">
        <v>54</v>
      </c>
      <c r="C33" s="27" t="s">
        <v>25</v>
      </c>
      <c r="D33" s="10">
        <v>1</v>
      </c>
      <c r="E33" s="34"/>
      <c r="F33" s="30">
        <f t="shared" si="0"/>
        <v>0</v>
      </c>
      <c r="G33" s="20"/>
      <c r="H33" s="24">
        <f t="shared" si="1"/>
        <v>0</v>
      </c>
      <c r="I33" s="25">
        <f t="shared" si="2"/>
        <v>0</v>
      </c>
      <c r="J33" s="32"/>
      <c r="K33" s="32"/>
    </row>
    <row r="34" spans="1:11" ht="30.6" x14ac:dyDescent="0.3">
      <c r="A34" s="33">
        <v>29</v>
      </c>
      <c r="B34" s="11" t="s">
        <v>55</v>
      </c>
      <c r="C34" s="27" t="s">
        <v>20</v>
      </c>
      <c r="D34" s="10">
        <v>3</v>
      </c>
      <c r="E34" s="34"/>
      <c r="F34" s="30">
        <f t="shared" si="0"/>
        <v>0</v>
      </c>
      <c r="G34" s="20"/>
      <c r="H34" s="24">
        <f t="shared" si="1"/>
        <v>0</v>
      </c>
      <c r="I34" s="25">
        <f t="shared" si="2"/>
        <v>0</v>
      </c>
      <c r="J34" s="32"/>
      <c r="K34" s="32"/>
    </row>
    <row r="35" spans="1:11" ht="30.6" x14ac:dyDescent="0.3">
      <c r="A35" s="31">
        <v>30</v>
      </c>
      <c r="B35" s="11" t="s">
        <v>56</v>
      </c>
      <c r="C35" s="27" t="s">
        <v>30</v>
      </c>
      <c r="D35" s="10">
        <v>1</v>
      </c>
      <c r="E35" s="34"/>
      <c r="F35" s="30">
        <f t="shared" si="0"/>
        <v>0</v>
      </c>
      <c r="G35" s="20"/>
      <c r="H35" s="24">
        <f t="shared" si="1"/>
        <v>0</v>
      </c>
      <c r="I35" s="25">
        <f t="shared" si="2"/>
        <v>0</v>
      </c>
      <c r="J35" s="32"/>
      <c r="K35" s="32"/>
    </row>
    <row r="36" spans="1:11" ht="30.6" x14ac:dyDescent="0.3">
      <c r="A36" s="33">
        <v>31</v>
      </c>
      <c r="B36" s="11" t="s">
        <v>57</v>
      </c>
      <c r="C36" s="27" t="s">
        <v>31</v>
      </c>
      <c r="D36" s="10">
        <v>1</v>
      </c>
      <c r="E36" s="34"/>
      <c r="F36" s="30">
        <f t="shared" si="0"/>
        <v>0</v>
      </c>
      <c r="G36" s="20"/>
      <c r="H36" s="24">
        <f t="shared" si="1"/>
        <v>0</v>
      </c>
      <c r="I36" s="25">
        <f t="shared" si="2"/>
        <v>0</v>
      </c>
      <c r="J36" s="32"/>
      <c r="K36" s="32"/>
    </row>
    <row r="37" spans="1:11" ht="30.6" x14ac:dyDescent="0.3">
      <c r="A37" s="31">
        <v>32</v>
      </c>
      <c r="B37" s="11" t="s">
        <v>58</v>
      </c>
      <c r="C37" s="27" t="s">
        <v>20</v>
      </c>
      <c r="D37" s="10">
        <v>1</v>
      </c>
      <c r="E37" s="34"/>
      <c r="F37" s="30">
        <f t="shared" si="0"/>
        <v>0</v>
      </c>
      <c r="G37" s="20"/>
      <c r="H37" s="24">
        <f t="shared" si="1"/>
        <v>0</v>
      </c>
      <c r="I37" s="25">
        <f t="shared" si="2"/>
        <v>0</v>
      </c>
      <c r="J37" s="32"/>
      <c r="K37" s="32"/>
    </row>
    <row r="38" spans="1:11" ht="30.6" x14ac:dyDescent="0.3">
      <c r="A38" s="33">
        <v>33</v>
      </c>
      <c r="B38" s="11" t="s">
        <v>59</v>
      </c>
      <c r="C38" s="27" t="s">
        <v>29</v>
      </c>
      <c r="D38" s="10">
        <v>4</v>
      </c>
      <c r="E38" s="41"/>
      <c r="F38" s="30">
        <f t="shared" si="0"/>
        <v>0</v>
      </c>
      <c r="G38" s="20"/>
      <c r="H38" s="24">
        <f t="shared" si="1"/>
        <v>0</v>
      </c>
      <c r="I38" s="25">
        <f t="shared" si="2"/>
        <v>0</v>
      </c>
      <c r="J38" s="32"/>
      <c r="K38" s="32"/>
    </row>
    <row r="39" spans="1:11" ht="30.6" x14ac:dyDescent="0.3">
      <c r="A39" s="31">
        <v>34</v>
      </c>
      <c r="B39" s="11" t="s">
        <v>60</v>
      </c>
      <c r="C39" s="27" t="s">
        <v>29</v>
      </c>
      <c r="D39" s="10">
        <v>1</v>
      </c>
      <c r="E39" s="41"/>
      <c r="F39" s="30">
        <f t="shared" si="0"/>
        <v>0</v>
      </c>
      <c r="G39" s="20"/>
      <c r="H39" s="24">
        <f t="shared" si="1"/>
        <v>0</v>
      </c>
      <c r="I39" s="25">
        <f t="shared" si="2"/>
        <v>0</v>
      </c>
      <c r="J39" s="32"/>
      <c r="K39" s="32"/>
    </row>
    <row r="40" spans="1:11" ht="30.6" x14ac:dyDescent="0.3">
      <c r="A40" s="33">
        <v>35</v>
      </c>
      <c r="B40" s="11" t="s">
        <v>61</v>
      </c>
      <c r="C40" s="27" t="s">
        <v>29</v>
      </c>
      <c r="D40" s="10">
        <v>3</v>
      </c>
      <c r="E40" s="41"/>
      <c r="F40" s="30">
        <f t="shared" si="0"/>
        <v>0</v>
      </c>
      <c r="G40" s="20"/>
      <c r="H40" s="24">
        <f t="shared" si="1"/>
        <v>0</v>
      </c>
      <c r="I40" s="25">
        <f t="shared" si="2"/>
        <v>0</v>
      </c>
      <c r="J40" s="32"/>
      <c r="K40" s="32"/>
    </row>
    <row r="41" spans="1:11" ht="20.399999999999999" x14ac:dyDescent="0.3">
      <c r="A41" s="31">
        <v>36</v>
      </c>
      <c r="B41" s="42" t="s">
        <v>94</v>
      </c>
      <c r="C41" s="27" t="s">
        <v>20</v>
      </c>
      <c r="D41" s="10">
        <v>7</v>
      </c>
      <c r="E41" s="41"/>
      <c r="F41" s="30">
        <f t="shared" si="0"/>
        <v>0</v>
      </c>
      <c r="G41" s="20"/>
      <c r="H41" s="24">
        <f t="shared" si="1"/>
        <v>0</v>
      </c>
      <c r="I41" s="25">
        <f t="shared" si="2"/>
        <v>0</v>
      </c>
      <c r="J41" s="32"/>
      <c r="K41" s="32"/>
    </row>
    <row r="42" spans="1:11" ht="30.6" x14ac:dyDescent="0.3">
      <c r="A42" s="33">
        <v>37</v>
      </c>
      <c r="B42" s="42" t="s">
        <v>46</v>
      </c>
      <c r="C42" s="27" t="s">
        <v>47</v>
      </c>
      <c r="D42" s="10">
        <v>10</v>
      </c>
      <c r="E42" s="41"/>
      <c r="F42" s="30">
        <f t="shared" si="0"/>
        <v>0</v>
      </c>
      <c r="G42" s="20"/>
      <c r="H42" s="24">
        <f t="shared" si="1"/>
        <v>0</v>
      </c>
      <c r="I42" s="25">
        <f t="shared" si="2"/>
        <v>0</v>
      </c>
      <c r="J42" s="32"/>
      <c r="K42" s="32"/>
    </row>
    <row r="43" spans="1:11" ht="30.6" x14ac:dyDescent="0.3">
      <c r="A43" s="31">
        <v>38</v>
      </c>
      <c r="B43" s="11" t="s">
        <v>62</v>
      </c>
      <c r="C43" s="27" t="s">
        <v>53</v>
      </c>
      <c r="D43" s="10">
        <v>6</v>
      </c>
      <c r="E43" s="41"/>
      <c r="F43" s="30">
        <f t="shared" si="0"/>
        <v>0</v>
      </c>
      <c r="G43" s="20"/>
      <c r="H43" s="24">
        <f t="shared" si="1"/>
        <v>0</v>
      </c>
      <c r="I43" s="25">
        <f t="shared" si="2"/>
        <v>0</v>
      </c>
      <c r="J43" s="32"/>
      <c r="K43" s="32"/>
    </row>
    <row r="44" spans="1:11" ht="30.6" x14ac:dyDescent="0.3">
      <c r="A44" s="33">
        <v>39</v>
      </c>
      <c r="B44" s="11" t="s">
        <v>63</v>
      </c>
      <c r="C44" s="27" t="s">
        <v>25</v>
      </c>
      <c r="D44" s="10">
        <v>3</v>
      </c>
      <c r="E44" s="41"/>
      <c r="F44" s="30">
        <f t="shared" si="0"/>
        <v>0</v>
      </c>
      <c r="G44" s="20"/>
      <c r="H44" s="24">
        <f t="shared" si="1"/>
        <v>0</v>
      </c>
      <c r="I44" s="25">
        <f t="shared" si="2"/>
        <v>0</v>
      </c>
      <c r="J44" s="32"/>
      <c r="K44" s="32"/>
    </row>
    <row r="45" spans="1:11" ht="20.399999999999999" x14ac:dyDescent="0.3">
      <c r="A45" s="31">
        <v>40</v>
      </c>
      <c r="B45" s="42" t="s">
        <v>95</v>
      </c>
      <c r="C45" s="27" t="s">
        <v>64</v>
      </c>
      <c r="D45" s="10">
        <v>1</v>
      </c>
      <c r="E45" s="41"/>
      <c r="F45" s="30">
        <f t="shared" si="0"/>
        <v>0</v>
      </c>
      <c r="G45" s="20"/>
      <c r="H45" s="24">
        <f t="shared" si="1"/>
        <v>0</v>
      </c>
      <c r="I45" s="25">
        <f t="shared" si="2"/>
        <v>0</v>
      </c>
      <c r="J45" s="32"/>
      <c r="K45" s="32"/>
    </row>
    <row r="46" spans="1:11" ht="30.6" x14ac:dyDescent="0.3">
      <c r="A46" s="33">
        <v>41</v>
      </c>
      <c r="B46" s="11" t="s">
        <v>65</v>
      </c>
      <c r="C46" s="27" t="s">
        <v>25</v>
      </c>
      <c r="D46" s="10">
        <v>1</v>
      </c>
      <c r="E46" s="41"/>
      <c r="F46" s="30">
        <f t="shared" si="0"/>
        <v>0</v>
      </c>
      <c r="G46" s="20"/>
      <c r="H46" s="24">
        <f t="shared" si="1"/>
        <v>0</v>
      </c>
      <c r="I46" s="25">
        <f t="shared" si="2"/>
        <v>0</v>
      </c>
      <c r="J46" s="32"/>
      <c r="K46" s="32"/>
    </row>
    <row r="47" spans="1:11" ht="20.399999999999999" x14ac:dyDescent="0.3">
      <c r="A47" s="31">
        <v>42</v>
      </c>
      <c r="B47" s="11" t="s">
        <v>66</v>
      </c>
      <c r="C47" s="27">
        <v>1</v>
      </c>
      <c r="D47" s="10">
        <v>1</v>
      </c>
      <c r="E47" s="41"/>
      <c r="F47" s="30">
        <f t="shared" si="0"/>
        <v>0</v>
      </c>
      <c r="G47" s="20"/>
      <c r="H47" s="24">
        <f t="shared" si="1"/>
        <v>0</v>
      </c>
      <c r="I47" s="25">
        <f t="shared" si="2"/>
        <v>0</v>
      </c>
      <c r="J47" s="32"/>
      <c r="K47" s="32"/>
    </row>
    <row r="48" spans="1:11" ht="40.799999999999997" x14ac:dyDescent="0.3">
      <c r="A48" s="33">
        <v>43</v>
      </c>
      <c r="B48" s="11" t="s">
        <v>67</v>
      </c>
      <c r="C48" s="27" t="s">
        <v>68</v>
      </c>
      <c r="D48" s="10">
        <v>10</v>
      </c>
      <c r="E48" s="41"/>
      <c r="F48" s="30">
        <f t="shared" si="0"/>
        <v>0</v>
      </c>
      <c r="G48" s="20"/>
      <c r="H48" s="24">
        <f t="shared" si="1"/>
        <v>0</v>
      </c>
      <c r="I48" s="25">
        <f t="shared" si="2"/>
        <v>0</v>
      </c>
      <c r="J48" s="32"/>
      <c r="K48" s="32"/>
    </row>
    <row r="49" spans="1:11" ht="40.799999999999997" x14ac:dyDescent="0.3">
      <c r="A49" s="31">
        <v>44</v>
      </c>
      <c r="B49" s="11" t="s">
        <v>69</v>
      </c>
      <c r="C49" s="27" t="s">
        <v>68</v>
      </c>
      <c r="D49" s="10">
        <v>7</v>
      </c>
      <c r="E49" s="41"/>
      <c r="F49" s="30">
        <f t="shared" si="0"/>
        <v>0</v>
      </c>
      <c r="G49" s="20"/>
      <c r="H49" s="24">
        <f t="shared" si="1"/>
        <v>0</v>
      </c>
      <c r="I49" s="25">
        <f t="shared" si="2"/>
        <v>0</v>
      </c>
      <c r="J49" s="32"/>
      <c r="K49" s="32"/>
    </row>
    <row r="50" spans="1:11" ht="20.399999999999999" x14ac:dyDescent="0.3">
      <c r="A50" s="33">
        <v>45</v>
      </c>
      <c r="B50" s="42" t="s">
        <v>92</v>
      </c>
      <c r="C50" s="27" t="s">
        <v>25</v>
      </c>
      <c r="D50" s="10">
        <v>1</v>
      </c>
      <c r="E50" s="41"/>
      <c r="F50" s="30">
        <f t="shared" si="0"/>
        <v>0</v>
      </c>
      <c r="G50" s="20"/>
      <c r="H50" s="24">
        <f t="shared" si="1"/>
        <v>0</v>
      </c>
      <c r="I50" s="25">
        <f t="shared" si="2"/>
        <v>0</v>
      </c>
      <c r="J50" s="32"/>
      <c r="K50" s="32"/>
    </row>
    <row r="51" spans="1:11" ht="20.399999999999999" x14ac:dyDescent="0.3">
      <c r="A51" s="31">
        <v>46</v>
      </c>
      <c r="B51" s="42" t="s">
        <v>90</v>
      </c>
      <c r="C51" s="27" t="s">
        <v>64</v>
      </c>
      <c r="D51" s="10">
        <v>1</v>
      </c>
      <c r="E51" s="41"/>
      <c r="F51" s="30">
        <f t="shared" si="0"/>
        <v>0</v>
      </c>
      <c r="G51" s="20"/>
      <c r="H51" s="24">
        <f t="shared" si="1"/>
        <v>0</v>
      </c>
      <c r="I51" s="25">
        <f t="shared" si="2"/>
        <v>0</v>
      </c>
      <c r="J51" s="32"/>
      <c r="K51" s="32"/>
    </row>
    <row r="52" spans="1:11" ht="30.6" x14ac:dyDescent="0.3">
      <c r="A52" s="33">
        <v>47</v>
      </c>
      <c r="B52" s="11" t="s">
        <v>70</v>
      </c>
      <c r="C52" s="27" t="s">
        <v>30</v>
      </c>
      <c r="D52" s="10">
        <v>2</v>
      </c>
      <c r="E52" s="41"/>
      <c r="F52" s="30">
        <f t="shared" si="0"/>
        <v>0</v>
      </c>
      <c r="G52" s="20"/>
      <c r="H52" s="24">
        <f t="shared" si="1"/>
        <v>0</v>
      </c>
      <c r="I52" s="25">
        <f t="shared" si="2"/>
        <v>0</v>
      </c>
      <c r="J52" s="32"/>
      <c r="K52" s="32"/>
    </row>
    <row r="53" spans="1:11" ht="20.399999999999999" x14ac:dyDescent="0.3">
      <c r="A53" s="31">
        <v>48</v>
      </c>
      <c r="B53" s="11" t="s">
        <v>71</v>
      </c>
      <c r="C53" s="27" t="s">
        <v>25</v>
      </c>
      <c r="D53" s="10">
        <v>1</v>
      </c>
      <c r="E53" s="41"/>
      <c r="F53" s="30">
        <f t="shared" si="0"/>
        <v>0</v>
      </c>
      <c r="G53" s="20"/>
      <c r="H53" s="24">
        <f t="shared" si="1"/>
        <v>0</v>
      </c>
      <c r="I53" s="25">
        <f t="shared" si="2"/>
        <v>0</v>
      </c>
      <c r="J53" s="32"/>
      <c r="K53" s="32"/>
    </row>
    <row r="54" spans="1:11" ht="112.2" x14ac:dyDescent="0.3">
      <c r="A54" s="33">
        <v>49</v>
      </c>
      <c r="B54" s="11" t="s">
        <v>72</v>
      </c>
      <c r="C54" s="27" t="s">
        <v>45</v>
      </c>
      <c r="D54" s="10">
        <v>10</v>
      </c>
      <c r="E54" s="41"/>
      <c r="F54" s="30">
        <f t="shared" si="0"/>
        <v>0</v>
      </c>
      <c r="G54" s="20"/>
      <c r="H54" s="24">
        <f t="shared" si="1"/>
        <v>0</v>
      </c>
      <c r="I54" s="25">
        <f t="shared" si="2"/>
        <v>0</v>
      </c>
      <c r="J54" s="32"/>
      <c r="K54" s="32"/>
    </row>
    <row r="55" spans="1:11" ht="20.399999999999999" x14ac:dyDescent="0.3">
      <c r="A55" s="31">
        <v>50</v>
      </c>
      <c r="B55" s="11" t="s">
        <v>73</v>
      </c>
      <c r="C55" s="27" t="s">
        <v>41</v>
      </c>
      <c r="D55" s="10">
        <v>1</v>
      </c>
      <c r="E55" s="41"/>
      <c r="F55" s="30">
        <f t="shared" si="0"/>
        <v>0</v>
      </c>
      <c r="G55" s="20"/>
      <c r="H55" s="24">
        <f t="shared" si="1"/>
        <v>0</v>
      </c>
      <c r="I55" s="25">
        <f t="shared" si="2"/>
        <v>0</v>
      </c>
      <c r="J55" s="32"/>
      <c r="K55" s="32"/>
    </row>
    <row r="56" spans="1:11" ht="30.6" x14ac:dyDescent="0.3">
      <c r="A56" s="33">
        <v>51</v>
      </c>
      <c r="B56" s="11" t="s">
        <v>74</v>
      </c>
      <c r="C56" s="27" t="s">
        <v>53</v>
      </c>
      <c r="D56" s="10">
        <v>8</v>
      </c>
      <c r="E56" s="41"/>
      <c r="F56" s="30">
        <f t="shared" si="0"/>
        <v>0</v>
      </c>
      <c r="G56" s="20"/>
      <c r="H56" s="24">
        <f t="shared" si="1"/>
        <v>0</v>
      </c>
      <c r="I56" s="25">
        <f t="shared" si="2"/>
        <v>0</v>
      </c>
      <c r="J56" s="32"/>
      <c r="K56" s="32"/>
    </row>
    <row r="57" spans="1:11" ht="30.6" x14ac:dyDescent="0.3">
      <c r="A57" s="31">
        <v>52</v>
      </c>
      <c r="B57" s="11" t="s">
        <v>75</v>
      </c>
      <c r="C57" s="27" t="s">
        <v>76</v>
      </c>
      <c r="D57" s="10">
        <v>1</v>
      </c>
      <c r="E57" s="41"/>
      <c r="F57" s="30">
        <f t="shared" si="0"/>
        <v>0</v>
      </c>
      <c r="G57" s="20"/>
      <c r="H57" s="24">
        <f t="shared" si="1"/>
        <v>0</v>
      </c>
      <c r="I57" s="25">
        <f t="shared" si="2"/>
        <v>0</v>
      </c>
      <c r="J57" s="32"/>
      <c r="K57" s="32"/>
    </row>
    <row r="58" spans="1:11" ht="30.6" x14ac:dyDescent="0.3">
      <c r="A58" s="33">
        <v>53</v>
      </c>
      <c r="B58" s="11" t="s">
        <v>77</v>
      </c>
      <c r="C58" s="27" t="s">
        <v>20</v>
      </c>
      <c r="D58" s="10">
        <v>6</v>
      </c>
      <c r="E58" s="41"/>
      <c r="F58" s="30">
        <f t="shared" si="0"/>
        <v>0</v>
      </c>
      <c r="G58" s="20"/>
      <c r="H58" s="24">
        <f t="shared" si="1"/>
        <v>0</v>
      </c>
      <c r="I58" s="25">
        <f t="shared" si="2"/>
        <v>0</v>
      </c>
      <c r="J58" s="32"/>
      <c r="K58" s="32"/>
    </row>
    <row r="59" spans="1:11" ht="20.399999999999999" x14ac:dyDescent="0.3">
      <c r="A59" s="31">
        <v>54</v>
      </c>
      <c r="B59" s="42" t="s">
        <v>85</v>
      </c>
      <c r="C59" s="27" t="s">
        <v>64</v>
      </c>
      <c r="D59" s="10">
        <v>1</v>
      </c>
      <c r="E59" s="41"/>
      <c r="F59" s="30">
        <f t="shared" si="0"/>
        <v>0</v>
      </c>
      <c r="G59" s="20"/>
      <c r="H59" s="24">
        <f t="shared" si="1"/>
        <v>0</v>
      </c>
      <c r="I59" s="25">
        <f t="shared" si="2"/>
        <v>0</v>
      </c>
      <c r="J59" s="32"/>
      <c r="K59" s="32"/>
    </row>
    <row r="60" spans="1:11" ht="20.399999999999999" x14ac:dyDescent="0.3">
      <c r="A60" s="33">
        <v>55</v>
      </c>
      <c r="B60" s="11" t="s">
        <v>96</v>
      </c>
      <c r="C60" s="28" t="s">
        <v>30</v>
      </c>
      <c r="D60" s="19">
        <v>1</v>
      </c>
      <c r="E60" s="9"/>
      <c r="F60" s="30">
        <f t="shared" ref="F60:F65" si="3">D60*E60</f>
        <v>0</v>
      </c>
      <c r="G60" s="8"/>
      <c r="H60" s="24">
        <f t="shared" ref="H60:H65" si="4">F60*G60%</f>
        <v>0</v>
      </c>
      <c r="I60" s="25">
        <f t="shared" ref="I60:I65" si="5">F60+H60</f>
        <v>0</v>
      </c>
      <c r="J60" s="16"/>
      <c r="K60" s="16"/>
    </row>
    <row r="61" spans="1:11" ht="30.6" x14ac:dyDescent="0.3">
      <c r="A61" s="31">
        <v>56</v>
      </c>
      <c r="B61" s="11" t="s">
        <v>78</v>
      </c>
      <c r="C61" s="28" t="s">
        <v>30</v>
      </c>
      <c r="D61" s="19">
        <v>1</v>
      </c>
      <c r="E61" s="9"/>
      <c r="F61" s="30">
        <f t="shared" si="3"/>
        <v>0</v>
      </c>
      <c r="G61" s="8"/>
      <c r="H61" s="24">
        <f t="shared" si="4"/>
        <v>0</v>
      </c>
      <c r="I61" s="25">
        <f t="shared" si="5"/>
        <v>0</v>
      </c>
      <c r="J61" s="16"/>
      <c r="K61" s="16"/>
    </row>
    <row r="62" spans="1:11" ht="30.6" x14ac:dyDescent="0.3">
      <c r="A62" s="33">
        <v>57</v>
      </c>
      <c r="B62" s="18" t="s">
        <v>79</v>
      </c>
      <c r="C62" s="27" t="s">
        <v>30</v>
      </c>
      <c r="D62" s="10">
        <v>14</v>
      </c>
      <c r="E62" s="9"/>
      <c r="F62" s="30">
        <f t="shared" si="3"/>
        <v>0</v>
      </c>
      <c r="G62" s="8"/>
      <c r="H62" s="24">
        <f t="shared" si="4"/>
        <v>0</v>
      </c>
      <c r="I62" s="25">
        <f t="shared" si="5"/>
        <v>0</v>
      </c>
      <c r="J62" s="16"/>
      <c r="K62" s="16"/>
    </row>
    <row r="63" spans="1:11" ht="30.6" x14ac:dyDescent="0.3">
      <c r="A63" s="31">
        <v>58</v>
      </c>
      <c r="B63" s="18" t="s">
        <v>80</v>
      </c>
      <c r="C63" s="27" t="s">
        <v>30</v>
      </c>
      <c r="D63" s="10">
        <v>1</v>
      </c>
      <c r="E63" s="9"/>
      <c r="F63" s="30">
        <f t="shared" si="3"/>
        <v>0</v>
      </c>
      <c r="G63" s="8"/>
      <c r="H63" s="24">
        <f t="shared" si="4"/>
        <v>0</v>
      </c>
      <c r="I63" s="25">
        <f t="shared" si="5"/>
        <v>0</v>
      </c>
      <c r="J63" s="16"/>
      <c r="K63" s="16"/>
    </row>
    <row r="64" spans="1:11" ht="30.6" x14ac:dyDescent="0.3">
      <c r="A64" s="33">
        <v>59</v>
      </c>
      <c r="B64" s="18" t="s">
        <v>81</v>
      </c>
      <c r="C64" s="27" t="s">
        <v>29</v>
      </c>
      <c r="D64" s="10">
        <v>1</v>
      </c>
      <c r="E64" s="9"/>
      <c r="F64" s="30">
        <f t="shared" si="3"/>
        <v>0</v>
      </c>
      <c r="G64" s="8"/>
      <c r="H64" s="24">
        <f t="shared" si="4"/>
        <v>0</v>
      </c>
      <c r="I64" s="25">
        <f t="shared" si="5"/>
        <v>0</v>
      </c>
      <c r="J64" s="16"/>
      <c r="K64" s="16"/>
    </row>
    <row r="65" spans="1:11" ht="36.75" customHeight="1" thickBot="1" x14ac:dyDescent="0.35">
      <c r="A65" s="31">
        <v>60</v>
      </c>
      <c r="B65" s="37" t="s">
        <v>82</v>
      </c>
      <c r="C65" s="38" t="s">
        <v>45</v>
      </c>
      <c r="D65" s="40">
        <v>6</v>
      </c>
      <c r="E65" s="9"/>
      <c r="F65" s="30">
        <f t="shared" si="3"/>
        <v>0</v>
      </c>
      <c r="G65" s="8"/>
      <c r="H65" s="24">
        <f t="shared" si="4"/>
        <v>0</v>
      </c>
      <c r="I65" s="25">
        <f t="shared" si="5"/>
        <v>0</v>
      </c>
      <c r="J65" s="16"/>
      <c r="K65" s="16"/>
    </row>
    <row r="66" spans="1:11" ht="16.2" thickBot="1" x14ac:dyDescent="0.35">
      <c r="A66" s="56" t="s">
        <v>11</v>
      </c>
      <c r="B66" s="57"/>
      <c r="C66" s="51">
        <f>SUM(F6:F65)</f>
        <v>0</v>
      </c>
      <c r="D66" s="52"/>
      <c r="E66" s="52"/>
      <c r="F66" s="52"/>
      <c r="G66" s="53"/>
      <c r="H66" s="6" t="s">
        <v>12</v>
      </c>
      <c r="I66" s="54"/>
      <c r="J66" s="54"/>
      <c r="K66" s="55"/>
    </row>
    <row r="67" spans="1:11" ht="16.2" thickBot="1" x14ac:dyDescent="0.35">
      <c r="A67" s="56" t="s">
        <v>13</v>
      </c>
      <c r="B67" s="57"/>
      <c r="C67" s="51">
        <f>SUM(I6:I65)</f>
        <v>0</v>
      </c>
      <c r="D67" s="52"/>
      <c r="E67" s="52"/>
      <c r="F67" s="52"/>
      <c r="G67" s="53"/>
      <c r="H67" s="7" t="s">
        <v>12</v>
      </c>
      <c r="I67" s="54"/>
      <c r="J67" s="54"/>
      <c r="K67" s="55"/>
    </row>
    <row r="69" spans="1:11" x14ac:dyDescent="0.3">
      <c r="A69" s="21"/>
      <c r="B69" s="22"/>
      <c r="C69" s="22"/>
      <c r="D69" s="22"/>
      <c r="E69" s="22"/>
      <c r="F69" s="22"/>
      <c r="G69" s="22"/>
      <c r="H69" s="22"/>
      <c r="I69" s="22"/>
      <c r="J69" s="23"/>
      <c r="K69" s="23"/>
    </row>
    <row r="70" spans="1:11" x14ac:dyDescent="0.3">
      <c r="A70" s="21"/>
      <c r="B70" s="5" t="s">
        <v>15</v>
      </c>
      <c r="C70" s="22"/>
      <c r="D70" s="22"/>
      <c r="E70" s="22"/>
      <c r="F70" s="22"/>
      <c r="G70" s="22"/>
      <c r="H70" s="22"/>
      <c r="I70" s="59"/>
      <c r="J70" s="59"/>
      <c r="K70" s="59"/>
    </row>
    <row r="71" spans="1:11" x14ac:dyDescent="0.3">
      <c r="A71" s="21"/>
      <c r="B71" s="29" t="s">
        <v>14</v>
      </c>
      <c r="C71" s="22"/>
      <c r="D71" s="22"/>
      <c r="E71" s="22"/>
      <c r="F71" s="22"/>
      <c r="G71" s="22"/>
      <c r="H71" s="22"/>
      <c r="I71" s="60"/>
      <c r="J71" s="60"/>
      <c r="K71" s="60"/>
    </row>
    <row r="72" spans="1:11" x14ac:dyDescent="0.3">
      <c r="A72" s="21"/>
      <c r="B72" s="22"/>
      <c r="C72" s="22"/>
      <c r="D72" s="22"/>
      <c r="E72" s="22"/>
      <c r="F72" s="22"/>
      <c r="G72" s="22"/>
      <c r="H72" s="22"/>
      <c r="I72" s="22"/>
      <c r="J72" s="23"/>
      <c r="K72" s="23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67:G67"/>
    <mergeCell ref="I67:K67"/>
    <mergeCell ref="A67:B67"/>
    <mergeCell ref="I70:K70"/>
    <mergeCell ref="I71:K71"/>
    <mergeCell ref="L1:N1"/>
    <mergeCell ref="J1:K1"/>
    <mergeCell ref="C1:H1"/>
    <mergeCell ref="A2:K2"/>
    <mergeCell ref="C66:G66"/>
    <mergeCell ref="I66:K66"/>
    <mergeCell ref="A66:B66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2019-09-17T07:17:10Z</dcterms:modified>
</cp:coreProperties>
</file>