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9-POJEMNIKI\"/>
    </mc:Choice>
  </mc:AlternateContent>
  <xr:revisionPtr revIDLastSave="0" documentId="8_{70310480-43C7-4AD0-8845-EED01FEBF0C4}" xr6:coauthVersionLast="43" xr6:coauthVersionMax="43" xr10:uidLastSave="{00000000-0000-0000-0000-000000000000}"/>
  <bookViews>
    <workbookView xWindow="-108" yWindow="-108" windowWidth="23256" windowHeight="12576" xr2:uid="{00000000-000D-0000-FFFF-FFFF00000000}"/>
    <workbookView xWindow="-108" yWindow="-108" windowWidth="23256" windowHeight="12576" xr2:uid="{4577AEC9-D97E-4496-A0CB-5DC1763DF671}"/>
  </bookViews>
  <sheets>
    <sheet name="Arkusz1" sheetId="1" r:id="rId1"/>
    <sheet name="Arkusz2" sheetId="2" state="hidden" r:id="rId2"/>
  </sheets>
  <definedNames>
    <definedName name="_xlnm.Print_Area" localSheetId="0">Arkusz1!$A$1:$N$85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8" i="1" l="1"/>
  <c r="K78" i="1" s="1"/>
  <c r="L78" i="1" s="1"/>
  <c r="I77" i="1"/>
  <c r="K77" i="1" s="1"/>
  <c r="L77" i="1" s="1"/>
  <c r="I76" i="1"/>
  <c r="I75" i="1"/>
  <c r="I74" i="1"/>
  <c r="K74" i="1" s="1"/>
  <c r="L74" i="1" s="1"/>
  <c r="I73" i="1"/>
  <c r="K73" i="1" s="1"/>
  <c r="L73" i="1" s="1"/>
  <c r="I72" i="1"/>
  <c r="I71" i="1"/>
  <c r="I70" i="1"/>
  <c r="K70" i="1" s="1"/>
  <c r="L70" i="1" s="1"/>
  <c r="I69" i="1"/>
  <c r="K69" i="1" s="1"/>
  <c r="L69" i="1" s="1"/>
  <c r="I68" i="1"/>
  <c r="I60" i="1"/>
  <c r="I50" i="1"/>
  <c r="K50" i="1" s="1"/>
  <c r="L50" i="1" s="1"/>
  <c r="K68" i="1" l="1"/>
  <c r="L68" i="1" s="1"/>
  <c r="K72" i="1"/>
  <c r="L72" i="1" s="1"/>
  <c r="K76" i="1"/>
  <c r="L76" i="1" s="1"/>
  <c r="K71" i="1"/>
  <c r="L71" i="1" s="1"/>
  <c r="K75" i="1"/>
  <c r="L75" i="1" s="1"/>
  <c r="K60" i="1"/>
  <c r="L60" i="1" s="1"/>
  <c r="I21" i="1"/>
  <c r="K21" i="1" s="1"/>
  <c r="L21" i="1" s="1"/>
  <c r="I31" i="1" l="1"/>
  <c r="K31" i="1" s="1"/>
  <c r="L31" i="1" s="1"/>
  <c r="I13" i="1" l="1"/>
  <c r="K13" i="1" s="1"/>
  <c r="L13" i="1" s="1"/>
  <c r="I39" i="1"/>
  <c r="K39" i="1" s="1"/>
  <c r="L39" i="1" s="1"/>
  <c r="I7" i="1"/>
  <c r="K7" i="1" l="1"/>
  <c r="L7" i="1" s="1"/>
  <c r="F79" i="1"/>
  <c r="F80" i="1" l="1"/>
</calcChain>
</file>

<file path=xl/sharedStrings.xml><?xml version="1.0" encoding="utf-8"?>
<sst xmlns="http://schemas.openxmlformats.org/spreadsheetml/2006/main" count="126" uniqueCount="83">
  <si>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</si>
  <si>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</si>
  <si>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</si>
  <si>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</si>
  <si>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</si>
  <si>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</si>
  <si>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</si>
  <si>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</si>
  <si>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</si>
  <si>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</si>
  <si>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</si>
  <si>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</si>
  <si>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</si>
  <si>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</si>
  <si>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>szt.</t>
  </si>
  <si>
    <t>WARTOŚĆ VAT</t>
  </si>
  <si>
    <t>POJEMNIK OFEROWANY PRZEZ WYKONAWCĘ POSIADA WYMIENIONE PARAMETRY</t>
  </si>
  <si>
    <t>TAK</t>
  </si>
  <si>
    <t>NIE</t>
  </si>
  <si>
    <t xml:space="preserve">Pojemnik do utylizacji odpadów pojemności 1,5 dm3 </t>
  </si>
  <si>
    <t>PARAMETRY TECHNICZNE</t>
  </si>
  <si>
    <t>Kolor jednolity czerwony</t>
  </si>
  <si>
    <t>Średnica: górna: 135 mm (+/-5%), dolna: 110 mm (+/-5%), wysokość: 145 mm (+/-5%), waga: 0,11 kg (+/-5%).</t>
  </si>
  <si>
    <t>Pojemność pojemnika: 1,5 dm3 (+/-5%).</t>
  </si>
  <si>
    <t>Pojemnik przystosowany do spalania łącznie z zawartością, bez możliwości przenikania chorobotwórczych bakterii i wirusów do środowiska w czasie składowania oraz transportu do miejsca utylizacji.</t>
  </si>
  <si>
    <t>Pokrywa z otworem wrzutowym o średnicy 75 mm (+/-5%).</t>
  </si>
  <si>
    <t>Wykonany z tworzywa sztucznego – polipropylen odporny na uderzenia i chemikalia</t>
  </si>
  <si>
    <t>9 = 7*8</t>
  </si>
  <si>
    <t>11 = 9*10</t>
  </si>
  <si>
    <t>12 = 9+11</t>
  </si>
  <si>
    <t xml:space="preserve">Pojemnik do utylizacji odpadów pojemności 10 dm3 </t>
  </si>
  <si>
    <t>Wyposażony w uchwyt – rączkę do przenoszenia</t>
  </si>
  <si>
    <t>Wykonany z tworzywa sztucznego – polipropylen odporny na uderzenia i chemikalia.</t>
  </si>
  <si>
    <t>Kolor jednolity czerwony.</t>
  </si>
  <si>
    <t>Pokrywa pełna bez otworu wrzutowego.</t>
  </si>
  <si>
    <t>Pojemność pojemnika: 10 dm3 (+/-5%).</t>
  </si>
  <si>
    <t>Średnica: górna: 250 mm (+/-5%), dolna: 210 mm (+/-5%), wysokość: 260 mm (+/-5%), waga: 0,35 kg (+/-5%).</t>
  </si>
  <si>
    <t>Dostawa pojemników do utylizacji odpadów</t>
  </si>
  <si>
    <t xml:space="preserve">Pojemnik do utylizacji odpadów pojemności 20 dm3 </t>
  </si>
  <si>
    <t>Kolor czerwony – zatyczka otworu i rączka żółta</t>
  </si>
  <si>
    <t>Pojemność pojemnika: 20 dm3 (+/-5%).</t>
  </si>
  <si>
    <t>Średnica: górna: 340 mm (+/-5%), dolna: 290 mm (+/-5%), wysokość: 270 mm (+/-5%), waga: 0,62 kg (+/-5%), średnica otworu wrzutowego Ø 120mm. (+/- 5% )</t>
  </si>
  <si>
    <r>
      <t xml:space="preserve">Wykonany z polietylenu HDPE odpornego na uderzenia i chemikalia w zakresie temperatur od -25 </t>
    </r>
    <r>
      <rPr>
        <vertAlign val="superscript"/>
        <sz val="8"/>
        <color rgb="FF000000"/>
        <rFont val="Calibri"/>
        <family val="2"/>
        <charset val="238"/>
        <scheme val="minor"/>
      </rPr>
      <t>0</t>
    </r>
    <r>
      <rPr>
        <sz val="8"/>
        <color rgb="FF000000"/>
        <rFont val="Calibri"/>
        <family val="2"/>
        <charset val="238"/>
        <scheme val="minor"/>
      </rPr>
      <t xml:space="preserve">C do + 60 </t>
    </r>
    <r>
      <rPr>
        <vertAlign val="superscript"/>
        <sz val="8"/>
        <color rgb="FF000000"/>
        <rFont val="Calibri"/>
        <family val="2"/>
        <charset val="238"/>
        <scheme val="minor"/>
      </rPr>
      <t>0</t>
    </r>
    <r>
      <rPr>
        <sz val="8"/>
        <color rgb="FF000000"/>
        <rFont val="Calibri"/>
        <family val="2"/>
        <charset val="238"/>
        <scheme val="minor"/>
      </rPr>
      <t>C.</t>
    </r>
  </si>
  <si>
    <t>Kolor wyłącznie czerwony z pokrywą.</t>
  </si>
  <si>
    <t>Pojemnik wyposażony w rączki umożliwiające bezpieczne przenoszenie.</t>
  </si>
  <si>
    <t>Pojemność pojemnika: 30 dm3 (+/-5%).</t>
  </si>
  <si>
    <t xml:space="preserve">Pojemniki do utylizacji odpadów pojemności 30 dm3 </t>
  </si>
  <si>
    <t>Pojemnik do utylizacji odpadów pojemności 10 dm3 – kartonowy</t>
  </si>
  <si>
    <t>Pojemnik wykonany z kartonu – gramatura co najmniej 420g/m2</t>
  </si>
  <si>
    <t>Kolor jednolity czerwony bez dodatkowych oznaczeń.</t>
  </si>
  <si>
    <t>Przystosowany do spalania łącznie z zawartością, bez możliwość przenikania chorobotwórczych bakterii i wirusów do środowiska w czasie składowania oraz transportu do miejsca utylizacji.</t>
  </si>
  <si>
    <t>Otwór wrzutowy o wymiarach 150 x 150 mm . (+/- 5%)</t>
  </si>
  <si>
    <t>Pojemność pojemnika 10 dm3 (+/- 5%)</t>
  </si>
  <si>
    <t>Podstawa: 190 x 190mm  (+/- 5%)</t>
  </si>
  <si>
    <t>Wysokość: 270mm (+/- 5%)</t>
  </si>
  <si>
    <t>Pojemnik wyposażony we wkładkę w postaci worka foliowego oraz zapinkę do ostatecznego zamknięcia worka.</t>
  </si>
  <si>
    <t>Pojemnik dostarczany w stanie złożonym do samodzielnego montażu.</t>
  </si>
  <si>
    <t>Do każdego pojemnika dostarczana naklejana etykieta informacyjna o materiale zakaźnym.</t>
  </si>
  <si>
    <t>Puste pojemniki mają możliwość składowania w stosach min. po 10 sztuk, włożonych jeden w drugi.</t>
  </si>
  <si>
    <t>Pokrywa pełna z uchwytem na środku.</t>
  </si>
  <si>
    <t>Pokrywa zamykana do wewnątrz z wgłębieniem w części centralnej, tak aby ewentualne skropliny spływały z powrotem do pojemnika w jego części centralnej.</t>
  </si>
  <si>
    <t xml:space="preserve">Średnica: górna: 390 mm (+/-5%), dolna: 322 mm (+/-5%), wysokość: 322 mm (+/-5%), waga: 1,7 kg (+/-5%). </t>
  </si>
  <si>
    <t>Puste pojemniki mają możliwość składowania w stosach min. po 20 sztuk, włożonych jeden w drugi.</t>
  </si>
  <si>
    <t>Pojemnik do utylizacji odpadów pojemności 4 dm3 – kartonowy</t>
  </si>
  <si>
    <t>Otwór wrzutowy o wymiarach: 80 x 135 mm . (+/- 5%)</t>
  </si>
  <si>
    <t>Pojemność pojemnika 4 dm3 (+/- 5%)</t>
  </si>
  <si>
    <t>Podstawa: 80 x 135mm  (+/- 5%)</t>
  </si>
  <si>
    <t>Wysokość: 175mm (+/- 5%)</t>
  </si>
  <si>
    <t>Pojemnik wykonany z tworzywa sztucznego – polipropylen odporny na uderzenia i chemikalia.</t>
  </si>
  <si>
    <t>Wyposażony w uchwyt – rączkę do przenoszenia.</t>
  </si>
  <si>
    <t>Pojemność pojemnika: 5 dm3 (+/-5%).</t>
  </si>
  <si>
    <t>Średnica: górna: 220 mm (+/-5%), dolna: 195 mm (+/-5%), wysokość: 195 mm (+/-5%), waga: 0,32 kg (+/-5%).</t>
  </si>
  <si>
    <t xml:space="preserve">Pojemnik do utylizacji odpadów pojemności 60 dm3 </t>
  </si>
  <si>
    <t xml:space="preserve">Pojemnik do utylizacji odpadów pojemności 5 dm3 </t>
  </si>
  <si>
    <t>Pojemnik wykonany z polietylenu HDPE odpornego na uderzenia i chemikalia w zakresie temperatur od -40 0C do + 40 0C.</t>
  </si>
  <si>
    <t xml:space="preserve">Pokrywa pełna z uchwytem na środku </t>
  </si>
  <si>
    <t>Pojemność pojemnika: 60 dm3 (+/-5%).</t>
  </si>
  <si>
    <t xml:space="preserve">Średnica: górna: 390 mm (+/-5%), dolna: 322 mm (+/-5%), wysokość: 664 mm (+/-5%), waga: 2,4 kg (+/-5%). </t>
  </si>
  <si>
    <t>Pojemnik posiada atest UN dla opakowań do materiałów niebezpiecznych, lub równoważny</t>
  </si>
  <si>
    <t>miejscowość, data</t>
  </si>
  <si>
    <t>………………………………………………………………………..</t>
  </si>
  <si>
    <t>__________________________________________________</t>
  </si>
  <si>
    <t>podpis osoby upoważnionej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</si>
</sst>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vertAlign val="superscript"/>
      <sz val="8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 wrapText="1"/>
    </xf>
    <xf numFmtId="44" fontId="6" fillId="3" borderId="16" xfId="1" applyFont="1" applyFill="1" applyBorder="1" applyAlignment="1" applyProtection="1">
      <alignment horizontal="center" vertical="center" wrapText="1"/>
      <protection locked="0"/>
    </xf>
    <xf numFmtId="44" fontId="6" fillId="3" borderId="18" xfId="1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left" vertical="center" wrapText="1"/>
    </xf>
    <xf numFmtId="44" fontId="6" fillId="3" borderId="22" xfId="1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44" fontId="3" fillId="0" borderId="14" xfId="1" applyFont="1" applyFill="1" applyBorder="1" applyAlignment="1" applyProtection="1">
      <alignment horizontal="center" vertical="center" wrapText="1"/>
    </xf>
    <xf numFmtId="44" fontId="3" fillId="0" borderId="12" xfId="1" applyFont="1" applyFill="1" applyBorder="1" applyAlignment="1" applyProtection="1">
      <alignment horizontal="center" vertical="center" wrapText="1"/>
    </xf>
    <xf numFmtId="44" fontId="3" fillId="0" borderId="20" xfId="1" applyFont="1" applyFill="1" applyBorder="1" applyAlignment="1" applyProtection="1">
      <alignment horizontal="center" vertical="center" wrapText="1"/>
    </xf>
    <xf numFmtId="0" fontId="4" fillId="3" borderId="14" xfId="2" applyNumberFormat="1" applyFont="1" applyFill="1" applyBorder="1" applyAlignment="1" applyProtection="1">
      <alignment horizontal="center" vertical="center"/>
      <protection locked="0"/>
    </xf>
    <xf numFmtId="0" fontId="4" fillId="3" borderId="12" xfId="2" applyNumberFormat="1" applyFont="1" applyFill="1" applyBorder="1" applyAlignment="1" applyProtection="1">
      <alignment horizontal="center" vertical="center"/>
      <protection locked="0"/>
    </xf>
    <xf numFmtId="0" fontId="4" fillId="3" borderId="20" xfId="2" applyNumberFormat="1" applyFont="1" applyFill="1" applyBorder="1" applyAlignment="1" applyProtection="1">
      <alignment horizontal="center" vertical="center"/>
      <protection locked="0"/>
    </xf>
    <xf numFmtId="44" fontId="4" fillId="0" borderId="14" xfId="1" applyFont="1" applyFill="1" applyBorder="1" applyAlignment="1" applyProtection="1">
      <alignment horizontal="center" vertical="center" wrapText="1"/>
    </xf>
    <xf numFmtId="44" fontId="4" fillId="0" borderId="12" xfId="1" applyFont="1" applyFill="1" applyBorder="1" applyAlignment="1" applyProtection="1">
      <alignment horizontal="center" vertical="center" wrapText="1"/>
    </xf>
    <xf numFmtId="44" fontId="4" fillId="0" borderId="20" xfId="1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4" fontId="4" fillId="3" borderId="14" xfId="1" applyFont="1" applyFill="1" applyBorder="1" applyAlignment="1" applyProtection="1">
      <alignment horizontal="center" vertical="center"/>
      <protection locked="0"/>
    </xf>
    <xf numFmtId="44" fontId="4" fillId="3" borderId="12" xfId="1" applyFont="1" applyFill="1" applyBorder="1" applyAlignment="1" applyProtection="1">
      <alignment horizontal="center" vertical="center"/>
      <protection locked="0"/>
    </xf>
    <xf numFmtId="44" fontId="4" fillId="3" borderId="20" xfId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4" fontId="5" fillId="0" borderId="14" xfId="1" applyFont="1" applyFill="1" applyBorder="1" applyAlignment="1" applyProtection="1">
      <alignment horizontal="center" vertical="center" wrapText="1"/>
    </xf>
    <xf numFmtId="44" fontId="5" fillId="0" borderId="12" xfId="1" applyFont="1" applyFill="1" applyBorder="1" applyAlignment="1" applyProtection="1">
      <alignment horizontal="center" vertical="center" wrapText="1"/>
    </xf>
    <xf numFmtId="44" fontId="5" fillId="0" borderId="20" xfId="1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44" fontId="6" fillId="0" borderId="14" xfId="1" applyFont="1" applyFill="1" applyBorder="1" applyAlignment="1" applyProtection="1">
      <alignment horizontal="center" vertical="center" wrapText="1"/>
    </xf>
    <xf numFmtId="44" fontId="6" fillId="0" borderId="12" xfId="1" applyFont="1" applyFill="1" applyBorder="1" applyAlignment="1" applyProtection="1">
      <alignment horizontal="center" vertical="center" wrapText="1"/>
    </xf>
    <xf numFmtId="44" fontId="6" fillId="0" borderId="20" xfId="1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44" fontId="6" fillId="3" borderId="14" xfId="1" applyFont="1" applyFill="1" applyBorder="1" applyAlignment="1" applyProtection="1">
      <alignment horizontal="center" vertical="center" wrapText="1"/>
      <protection locked="0"/>
    </xf>
    <xf numFmtId="44" fontId="6" fillId="3" borderId="12" xfId="1" applyFont="1" applyFill="1" applyBorder="1" applyAlignment="1" applyProtection="1">
      <alignment horizontal="center" vertical="center" wrapText="1"/>
      <protection locked="0"/>
    </xf>
    <xf numFmtId="44" fontId="6" fillId="3" borderId="20" xfId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44" fontId="6" fillId="3" borderId="14" xfId="1" applyFont="1" applyFill="1" applyBorder="1" applyAlignment="1" applyProtection="1">
      <alignment horizontal="center" vertical="center"/>
      <protection locked="0"/>
    </xf>
    <xf numFmtId="44" fontId="6" fillId="3" borderId="12" xfId="1" applyFont="1" applyFill="1" applyBorder="1" applyAlignment="1" applyProtection="1">
      <alignment horizontal="center" vertical="center"/>
      <protection locked="0"/>
    </xf>
    <xf numFmtId="44" fontId="6" fillId="3" borderId="20" xfId="1" applyFont="1" applyFill="1" applyBorder="1" applyAlignment="1" applyProtection="1">
      <alignment horizontal="center" vertical="center"/>
      <protection locked="0"/>
    </xf>
    <xf numFmtId="0" fontId="6" fillId="3" borderId="14" xfId="2" applyNumberFormat="1" applyFont="1" applyFill="1" applyBorder="1" applyAlignment="1" applyProtection="1">
      <alignment horizontal="center" vertical="center"/>
      <protection locked="0"/>
    </xf>
    <xf numFmtId="0" fontId="6" fillId="3" borderId="12" xfId="2" applyNumberFormat="1" applyFont="1" applyFill="1" applyBorder="1" applyAlignment="1" applyProtection="1">
      <alignment horizontal="center" vertical="center"/>
      <protection locked="0"/>
    </xf>
    <xf numFmtId="0" fontId="6" fillId="3" borderId="20" xfId="2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abSelected="1" view="pageLayout" zoomScale="90" zoomScaleNormal="110" zoomScaleSheetLayoutView="100" zoomScalePageLayoutView="90" workbookViewId="0">
      <selection activeCell="M4" sqref="M4:M5"/>
    </sheetView>
    <sheetView tabSelected="1" workbookViewId="1"/>
  </sheetViews>
  <sheetFormatPr defaultColWidth="9.109375" defaultRowHeight="14.4" x14ac:dyDescent="0.3"/>
  <cols>
    <col min="1" max="1" width="4.5546875" style="1" customWidth="1"/>
    <col min="2" max="3" width="20.109375" style="1" customWidth="1"/>
    <col min="4" max="4" width="5.6640625" style="1" customWidth="1"/>
    <col min="5" max="5" width="6.6640625" style="1" customWidth="1"/>
    <col min="6" max="6" width="7.33203125" style="1" bestFit="1" customWidth="1"/>
    <col min="7" max="7" width="7.5546875" style="1" customWidth="1"/>
    <col min="8" max="8" width="9.44140625" style="1" bestFit="1" customWidth="1"/>
    <col min="9" max="9" width="11.109375" style="1" bestFit="1" customWidth="1"/>
    <col min="10" max="10" width="7.6640625" style="1" bestFit="1" customWidth="1"/>
    <col min="11" max="11" width="10.33203125" style="1" bestFit="1" customWidth="1"/>
    <col min="12" max="12" width="11" style="1" bestFit="1" customWidth="1"/>
    <col min="13" max="13" width="10.44140625" style="9" customWidth="1"/>
    <col min="14" max="14" width="10" style="9" customWidth="1"/>
    <col min="15" max="16384" width="9.109375" style="1"/>
  </cols>
  <sheetData>
    <row r="1" spans="1:17" ht="18" x14ac:dyDescent="0.3">
      <c r="A1" s="3"/>
      <c r="B1" s="2"/>
      <c r="C1" s="2"/>
      <c r="D1" s="2"/>
      <c r="E1" s="2"/>
      <c r="F1" s="118" t="s">
        <v>0</v>
      </c>
      <c r="G1" s="118"/>
      <c r="H1" s="118"/>
      <c r="I1" s="118"/>
      <c r="J1" s="118"/>
      <c r="K1" s="118"/>
      <c r="L1" s="4"/>
      <c r="M1" s="117"/>
      <c r="N1" s="117"/>
      <c r="O1" s="115"/>
      <c r="P1" s="116"/>
      <c r="Q1" s="116"/>
    </row>
    <row r="2" spans="1:17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7" x14ac:dyDescent="0.3">
      <c r="A3" s="123" t="s">
        <v>37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7" ht="58.5" customHeight="1" x14ac:dyDescent="0.3">
      <c r="A4" s="103" t="s">
        <v>9</v>
      </c>
      <c r="B4" s="103" t="s">
        <v>1</v>
      </c>
      <c r="C4" s="103" t="s">
        <v>20</v>
      </c>
      <c r="D4" s="124" t="s">
        <v>16</v>
      </c>
      <c r="E4" s="125"/>
      <c r="F4" s="103" t="s">
        <v>2</v>
      </c>
      <c r="G4" s="103" t="s">
        <v>3</v>
      </c>
      <c r="H4" s="111" t="s">
        <v>4</v>
      </c>
      <c r="I4" s="111" t="s">
        <v>6</v>
      </c>
      <c r="J4" s="111" t="s">
        <v>5</v>
      </c>
      <c r="K4" s="103" t="s">
        <v>15</v>
      </c>
      <c r="L4" s="103" t="s">
        <v>7</v>
      </c>
      <c r="M4" s="74" t="s">
        <v>8</v>
      </c>
      <c r="N4" s="74" t="s">
        <v>10</v>
      </c>
    </row>
    <row r="5" spans="1:17" x14ac:dyDescent="0.3">
      <c r="A5" s="104"/>
      <c r="B5" s="104"/>
      <c r="C5" s="104"/>
      <c r="D5" s="16" t="s">
        <v>17</v>
      </c>
      <c r="E5" s="17" t="s">
        <v>18</v>
      </c>
      <c r="F5" s="104"/>
      <c r="G5" s="104"/>
      <c r="H5" s="112"/>
      <c r="I5" s="112"/>
      <c r="J5" s="112"/>
      <c r="K5" s="104"/>
      <c r="L5" s="104"/>
      <c r="M5" s="75"/>
      <c r="N5" s="75"/>
    </row>
    <row r="6" spans="1:17" ht="13.5" customHeight="1" thickBot="1" x14ac:dyDescent="0.35">
      <c r="A6" s="7">
        <v>1</v>
      </c>
      <c r="B6" s="7">
        <v>2</v>
      </c>
      <c r="C6" s="7">
        <v>3</v>
      </c>
      <c r="D6" s="14">
        <v>4</v>
      </c>
      <c r="E6" s="7">
        <v>5</v>
      </c>
      <c r="F6" s="7">
        <v>6</v>
      </c>
      <c r="G6" s="7">
        <v>7</v>
      </c>
      <c r="H6" s="15">
        <v>8</v>
      </c>
      <c r="I6" s="8" t="s">
        <v>27</v>
      </c>
      <c r="J6" s="8">
        <v>10</v>
      </c>
      <c r="K6" s="7" t="s">
        <v>28</v>
      </c>
      <c r="L6" s="7" t="s">
        <v>29</v>
      </c>
      <c r="M6" s="15">
        <v>13</v>
      </c>
      <c r="N6" s="15">
        <v>14</v>
      </c>
    </row>
    <row r="7" spans="1:17" ht="40.799999999999997" x14ac:dyDescent="0.3">
      <c r="A7" s="79">
        <v>1</v>
      </c>
      <c r="B7" s="76" t="s">
        <v>19</v>
      </c>
      <c r="C7" s="27" t="s">
        <v>26</v>
      </c>
      <c r="D7" s="34"/>
      <c r="E7" s="34"/>
      <c r="F7" s="65" t="s">
        <v>14</v>
      </c>
      <c r="G7" s="82">
        <v>800</v>
      </c>
      <c r="H7" s="100"/>
      <c r="I7" s="85">
        <f>G7*H7</f>
        <v>0</v>
      </c>
      <c r="J7" s="88"/>
      <c r="K7" s="91">
        <f>I7*J7%</f>
        <v>0</v>
      </c>
      <c r="L7" s="85">
        <f>I7+K7</f>
        <v>0</v>
      </c>
      <c r="M7" s="94"/>
      <c r="N7" s="97"/>
    </row>
    <row r="8" spans="1:17" x14ac:dyDescent="0.3">
      <c r="A8" s="80"/>
      <c r="B8" s="77"/>
      <c r="C8" s="21" t="s">
        <v>21</v>
      </c>
      <c r="D8" s="35"/>
      <c r="E8" s="35"/>
      <c r="F8" s="66"/>
      <c r="G8" s="83"/>
      <c r="H8" s="101"/>
      <c r="I8" s="86"/>
      <c r="J8" s="89"/>
      <c r="K8" s="92"/>
      <c r="L8" s="86"/>
      <c r="M8" s="95"/>
      <c r="N8" s="98"/>
    </row>
    <row r="9" spans="1:17" ht="20.399999999999999" x14ac:dyDescent="0.3">
      <c r="A9" s="80"/>
      <c r="B9" s="77"/>
      <c r="C9" s="20" t="s">
        <v>25</v>
      </c>
      <c r="D9" s="35"/>
      <c r="E9" s="35"/>
      <c r="F9" s="66"/>
      <c r="G9" s="83"/>
      <c r="H9" s="101"/>
      <c r="I9" s="86"/>
      <c r="J9" s="89"/>
      <c r="K9" s="92"/>
      <c r="L9" s="86"/>
      <c r="M9" s="95"/>
      <c r="N9" s="98"/>
    </row>
    <row r="10" spans="1:17" ht="85.5" customHeight="1" x14ac:dyDescent="0.3">
      <c r="A10" s="80"/>
      <c r="B10" s="77"/>
      <c r="C10" s="20" t="s">
        <v>24</v>
      </c>
      <c r="D10" s="35"/>
      <c r="E10" s="35"/>
      <c r="F10" s="66"/>
      <c r="G10" s="83"/>
      <c r="H10" s="101"/>
      <c r="I10" s="86"/>
      <c r="J10" s="89"/>
      <c r="K10" s="92"/>
      <c r="L10" s="86"/>
      <c r="M10" s="95"/>
      <c r="N10" s="98"/>
    </row>
    <row r="11" spans="1:17" ht="20.399999999999999" x14ac:dyDescent="0.3">
      <c r="A11" s="80"/>
      <c r="B11" s="77"/>
      <c r="C11" s="20" t="s">
        <v>23</v>
      </c>
      <c r="D11" s="35"/>
      <c r="E11" s="35"/>
      <c r="F11" s="66"/>
      <c r="G11" s="83"/>
      <c r="H11" s="101"/>
      <c r="I11" s="86"/>
      <c r="J11" s="89"/>
      <c r="K11" s="92"/>
      <c r="L11" s="86"/>
      <c r="M11" s="95"/>
      <c r="N11" s="98"/>
    </row>
    <row r="12" spans="1:17" ht="41.4" thickBot="1" x14ac:dyDescent="0.35">
      <c r="A12" s="81"/>
      <c r="B12" s="78"/>
      <c r="C12" s="28" t="s">
        <v>22</v>
      </c>
      <c r="D12" s="36"/>
      <c r="E12" s="36"/>
      <c r="F12" s="67"/>
      <c r="G12" s="84"/>
      <c r="H12" s="102"/>
      <c r="I12" s="87"/>
      <c r="J12" s="90"/>
      <c r="K12" s="93"/>
      <c r="L12" s="87"/>
      <c r="M12" s="96"/>
      <c r="N12" s="99"/>
    </row>
    <row r="13" spans="1:17" ht="40.799999999999997" x14ac:dyDescent="0.3">
      <c r="A13" s="62">
        <v>2</v>
      </c>
      <c r="B13" s="82" t="s">
        <v>30</v>
      </c>
      <c r="C13" s="22" t="s">
        <v>32</v>
      </c>
      <c r="D13" s="34"/>
      <c r="E13" s="34"/>
      <c r="F13" s="65" t="s">
        <v>14</v>
      </c>
      <c r="G13" s="82">
        <v>400</v>
      </c>
      <c r="H13" s="105"/>
      <c r="I13" s="85">
        <f t="shared" ref="I13:I39" si="0">G13*H13</f>
        <v>0</v>
      </c>
      <c r="J13" s="108"/>
      <c r="K13" s="91">
        <f t="shared" ref="K13:K39" si="1">I13*J13%</f>
        <v>0</v>
      </c>
      <c r="L13" s="85">
        <f t="shared" ref="L13:L39" si="2">I13+K13</f>
        <v>0</v>
      </c>
      <c r="M13" s="88"/>
      <c r="N13" s="126"/>
    </row>
    <row r="14" spans="1:17" ht="20.399999999999999" x14ac:dyDescent="0.3">
      <c r="A14" s="63"/>
      <c r="B14" s="83"/>
      <c r="C14" s="18" t="s">
        <v>31</v>
      </c>
      <c r="D14" s="35"/>
      <c r="E14" s="35"/>
      <c r="F14" s="66"/>
      <c r="G14" s="83"/>
      <c r="H14" s="106"/>
      <c r="I14" s="86"/>
      <c r="J14" s="109"/>
      <c r="K14" s="92"/>
      <c r="L14" s="86"/>
      <c r="M14" s="89"/>
      <c r="N14" s="127"/>
    </row>
    <row r="15" spans="1:17" x14ac:dyDescent="0.3">
      <c r="A15" s="63"/>
      <c r="B15" s="83"/>
      <c r="C15" s="18" t="s">
        <v>33</v>
      </c>
      <c r="D15" s="35"/>
      <c r="E15" s="35"/>
      <c r="F15" s="66"/>
      <c r="G15" s="83"/>
      <c r="H15" s="106"/>
      <c r="I15" s="86"/>
      <c r="J15" s="109"/>
      <c r="K15" s="92"/>
      <c r="L15" s="86"/>
      <c r="M15" s="89"/>
      <c r="N15" s="127"/>
    </row>
    <row r="16" spans="1:17" ht="20.399999999999999" x14ac:dyDescent="0.3">
      <c r="A16" s="63"/>
      <c r="B16" s="83"/>
      <c r="C16" s="18" t="s">
        <v>34</v>
      </c>
      <c r="D16" s="35"/>
      <c r="E16" s="35"/>
      <c r="F16" s="66"/>
      <c r="G16" s="83"/>
      <c r="H16" s="106"/>
      <c r="I16" s="86"/>
      <c r="J16" s="109"/>
      <c r="K16" s="92"/>
      <c r="L16" s="86"/>
      <c r="M16" s="89"/>
      <c r="N16" s="127"/>
    </row>
    <row r="17" spans="1:14" ht="84.75" customHeight="1" x14ac:dyDescent="0.3">
      <c r="A17" s="63"/>
      <c r="B17" s="83"/>
      <c r="C17" s="18" t="s">
        <v>24</v>
      </c>
      <c r="D17" s="35"/>
      <c r="E17" s="35"/>
      <c r="F17" s="66"/>
      <c r="G17" s="83"/>
      <c r="H17" s="106"/>
      <c r="I17" s="86"/>
      <c r="J17" s="109"/>
      <c r="K17" s="92"/>
      <c r="L17" s="86"/>
      <c r="M17" s="89"/>
      <c r="N17" s="127"/>
    </row>
    <row r="18" spans="1:14" ht="20.399999999999999" x14ac:dyDescent="0.3">
      <c r="A18" s="63"/>
      <c r="B18" s="83"/>
      <c r="C18" s="18" t="s">
        <v>35</v>
      </c>
      <c r="D18" s="35"/>
      <c r="E18" s="35"/>
      <c r="F18" s="66"/>
      <c r="G18" s="83"/>
      <c r="H18" s="106"/>
      <c r="I18" s="86"/>
      <c r="J18" s="109"/>
      <c r="K18" s="92"/>
      <c r="L18" s="86"/>
      <c r="M18" s="89"/>
      <c r="N18" s="127"/>
    </row>
    <row r="19" spans="1:14" ht="40.799999999999997" x14ac:dyDescent="0.3">
      <c r="A19" s="63"/>
      <c r="B19" s="83"/>
      <c r="C19" s="18" t="s">
        <v>36</v>
      </c>
      <c r="D19" s="35"/>
      <c r="E19" s="35"/>
      <c r="F19" s="66"/>
      <c r="G19" s="83"/>
      <c r="H19" s="106"/>
      <c r="I19" s="86"/>
      <c r="J19" s="109"/>
      <c r="K19" s="92"/>
      <c r="L19" s="86"/>
      <c r="M19" s="89"/>
      <c r="N19" s="127"/>
    </row>
    <row r="20" spans="1:14" ht="48" customHeight="1" thickBot="1" x14ac:dyDescent="0.35">
      <c r="A20" s="64"/>
      <c r="B20" s="84"/>
      <c r="C20" s="25" t="s">
        <v>57</v>
      </c>
      <c r="D20" s="36"/>
      <c r="E20" s="36"/>
      <c r="F20" s="67"/>
      <c r="G20" s="84"/>
      <c r="H20" s="107"/>
      <c r="I20" s="87"/>
      <c r="J20" s="110"/>
      <c r="K20" s="93"/>
      <c r="L20" s="87"/>
      <c r="M20" s="90"/>
      <c r="N20" s="128"/>
    </row>
    <row r="21" spans="1:14" ht="30.6" x14ac:dyDescent="0.3">
      <c r="A21" s="62">
        <v>3</v>
      </c>
      <c r="B21" s="82" t="s">
        <v>47</v>
      </c>
      <c r="C21" s="22" t="s">
        <v>48</v>
      </c>
      <c r="D21" s="34"/>
      <c r="E21" s="34"/>
      <c r="F21" s="65" t="s">
        <v>14</v>
      </c>
      <c r="G21" s="82">
        <v>200</v>
      </c>
      <c r="H21" s="105"/>
      <c r="I21" s="85">
        <f>G21*H21</f>
        <v>0</v>
      </c>
      <c r="J21" s="108"/>
      <c r="K21" s="91">
        <f>I21*J21%</f>
        <v>0</v>
      </c>
      <c r="L21" s="85">
        <f>I21+K21</f>
        <v>0</v>
      </c>
      <c r="M21" s="88"/>
      <c r="N21" s="126"/>
    </row>
    <row r="22" spans="1:14" ht="20.399999999999999" x14ac:dyDescent="0.3">
      <c r="A22" s="63"/>
      <c r="B22" s="83"/>
      <c r="C22" s="18" t="s">
        <v>49</v>
      </c>
      <c r="D22" s="35"/>
      <c r="E22" s="35"/>
      <c r="F22" s="66"/>
      <c r="G22" s="83"/>
      <c r="H22" s="106"/>
      <c r="I22" s="86"/>
      <c r="J22" s="109"/>
      <c r="K22" s="92"/>
      <c r="L22" s="86"/>
      <c r="M22" s="89"/>
      <c r="N22" s="127"/>
    </row>
    <row r="23" spans="1:14" ht="94.5" customHeight="1" x14ac:dyDescent="0.3">
      <c r="A23" s="63"/>
      <c r="B23" s="83"/>
      <c r="C23" s="18" t="s">
        <v>50</v>
      </c>
      <c r="D23" s="35"/>
      <c r="E23" s="35"/>
      <c r="F23" s="66"/>
      <c r="G23" s="83"/>
      <c r="H23" s="106"/>
      <c r="I23" s="86"/>
      <c r="J23" s="109"/>
      <c r="K23" s="92"/>
      <c r="L23" s="86"/>
      <c r="M23" s="89"/>
      <c r="N23" s="127"/>
    </row>
    <row r="24" spans="1:14" ht="20.399999999999999" x14ac:dyDescent="0.3">
      <c r="A24" s="63"/>
      <c r="B24" s="83"/>
      <c r="C24" s="18" t="s">
        <v>51</v>
      </c>
      <c r="D24" s="35"/>
      <c r="E24" s="35"/>
      <c r="F24" s="66"/>
      <c r="G24" s="83"/>
      <c r="H24" s="106"/>
      <c r="I24" s="86"/>
      <c r="J24" s="109"/>
      <c r="K24" s="92"/>
      <c r="L24" s="86"/>
      <c r="M24" s="89"/>
      <c r="N24" s="127"/>
    </row>
    <row r="25" spans="1:14" ht="20.399999999999999" x14ac:dyDescent="0.3">
      <c r="A25" s="63"/>
      <c r="B25" s="83"/>
      <c r="C25" s="18" t="s">
        <v>52</v>
      </c>
      <c r="D25" s="35"/>
      <c r="E25" s="35"/>
      <c r="F25" s="66"/>
      <c r="G25" s="83"/>
      <c r="H25" s="106"/>
      <c r="I25" s="86"/>
      <c r="J25" s="109"/>
      <c r="K25" s="92"/>
      <c r="L25" s="86"/>
      <c r="M25" s="89"/>
      <c r="N25" s="127"/>
    </row>
    <row r="26" spans="1:14" ht="20.399999999999999" x14ac:dyDescent="0.3">
      <c r="A26" s="63"/>
      <c r="B26" s="83"/>
      <c r="C26" s="18" t="s">
        <v>53</v>
      </c>
      <c r="D26" s="35"/>
      <c r="E26" s="35"/>
      <c r="F26" s="66"/>
      <c r="G26" s="83"/>
      <c r="H26" s="106"/>
      <c r="I26" s="86"/>
      <c r="J26" s="109"/>
      <c r="K26" s="92"/>
      <c r="L26" s="86"/>
      <c r="M26" s="89"/>
      <c r="N26" s="127"/>
    </row>
    <row r="27" spans="1:14" x14ac:dyDescent="0.3">
      <c r="A27" s="63"/>
      <c r="B27" s="83"/>
      <c r="C27" s="18" t="s">
        <v>54</v>
      </c>
      <c r="D27" s="35"/>
      <c r="E27" s="35"/>
      <c r="F27" s="66"/>
      <c r="G27" s="83"/>
      <c r="H27" s="106"/>
      <c r="I27" s="86"/>
      <c r="J27" s="109"/>
      <c r="K27" s="92"/>
      <c r="L27" s="86"/>
      <c r="M27" s="89"/>
      <c r="N27" s="127"/>
    </row>
    <row r="28" spans="1:14" ht="48" customHeight="1" x14ac:dyDescent="0.3">
      <c r="A28" s="63"/>
      <c r="B28" s="83"/>
      <c r="C28" s="18" t="s">
        <v>57</v>
      </c>
      <c r="D28" s="35"/>
      <c r="E28" s="35"/>
      <c r="F28" s="66"/>
      <c r="G28" s="83"/>
      <c r="H28" s="106"/>
      <c r="I28" s="86"/>
      <c r="J28" s="109"/>
      <c r="K28" s="92"/>
      <c r="L28" s="86"/>
      <c r="M28" s="89"/>
      <c r="N28" s="127"/>
    </row>
    <row r="29" spans="1:14" ht="51" x14ac:dyDescent="0.3">
      <c r="A29" s="63"/>
      <c r="B29" s="83"/>
      <c r="C29" s="18" t="s">
        <v>55</v>
      </c>
      <c r="D29" s="35"/>
      <c r="E29" s="35"/>
      <c r="F29" s="66"/>
      <c r="G29" s="83"/>
      <c r="H29" s="106"/>
      <c r="I29" s="86"/>
      <c r="J29" s="109"/>
      <c r="K29" s="92"/>
      <c r="L29" s="86"/>
      <c r="M29" s="89"/>
      <c r="N29" s="127"/>
    </row>
    <row r="30" spans="1:14" ht="31.2" thickBot="1" x14ac:dyDescent="0.35">
      <c r="A30" s="64"/>
      <c r="B30" s="84"/>
      <c r="C30" s="25" t="s">
        <v>56</v>
      </c>
      <c r="D30" s="36"/>
      <c r="E30" s="36"/>
      <c r="F30" s="67"/>
      <c r="G30" s="84"/>
      <c r="H30" s="107"/>
      <c r="I30" s="87"/>
      <c r="J30" s="110"/>
      <c r="K30" s="93"/>
      <c r="L30" s="87"/>
      <c r="M30" s="90"/>
      <c r="N30" s="128"/>
    </row>
    <row r="31" spans="1:14" ht="52.5" customHeight="1" x14ac:dyDescent="0.3">
      <c r="A31" s="62">
        <v>4</v>
      </c>
      <c r="B31" s="82" t="s">
        <v>38</v>
      </c>
      <c r="C31" s="22" t="s">
        <v>26</v>
      </c>
      <c r="D31" s="34"/>
      <c r="E31" s="34"/>
      <c r="F31" s="65" t="s">
        <v>14</v>
      </c>
      <c r="G31" s="82">
        <v>1200</v>
      </c>
      <c r="H31" s="105"/>
      <c r="I31" s="85">
        <f t="shared" ref="I31" si="3">G31*H31</f>
        <v>0</v>
      </c>
      <c r="J31" s="108"/>
      <c r="K31" s="91">
        <f t="shared" ref="K31" si="4">I31*J31%</f>
        <v>0</v>
      </c>
      <c r="L31" s="85">
        <f t="shared" ref="L31" si="5">I31+K31</f>
        <v>0</v>
      </c>
      <c r="M31" s="88"/>
      <c r="N31" s="23"/>
    </row>
    <row r="32" spans="1:14" ht="29.25" customHeight="1" x14ac:dyDescent="0.3">
      <c r="A32" s="63"/>
      <c r="B32" s="83"/>
      <c r="C32" s="18" t="s">
        <v>31</v>
      </c>
      <c r="D32" s="35"/>
      <c r="E32" s="35"/>
      <c r="F32" s="66"/>
      <c r="G32" s="83"/>
      <c r="H32" s="106"/>
      <c r="I32" s="86"/>
      <c r="J32" s="109"/>
      <c r="K32" s="92"/>
      <c r="L32" s="86"/>
      <c r="M32" s="89"/>
      <c r="N32" s="24"/>
    </row>
    <row r="33" spans="1:14" ht="20.399999999999999" x14ac:dyDescent="0.3">
      <c r="A33" s="63"/>
      <c r="B33" s="83"/>
      <c r="C33" s="18" t="s">
        <v>39</v>
      </c>
      <c r="D33" s="35"/>
      <c r="E33" s="35"/>
      <c r="F33" s="66"/>
      <c r="G33" s="83"/>
      <c r="H33" s="106"/>
      <c r="I33" s="86"/>
      <c r="J33" s="109"/>
      <c r="K33" s="92"/>
      <c r="L33" s="86"/>
      <c r="M33" s="89"/>
      <c r="N33" s="24"/>
    </row>
    <row r="34" spans="1:14" ht="114.75" customHeight="1" x14ac:dyDescent="0.3">
      <c r="A34" s="63"/>
      <c r="B34" s="83"/>
      <c r="C34" s="18" t="s">
        <v>24</v>
      </c>
      <c r="D34" s="35"/>
      <c r="E34" s="35"/>
      <c r="F34" s="66"/>
      <c r="G34" s="83"/>
      <c r="H34" s="106"/>
      <c r="I34" s="86"/>
      <c r="J34" s="109"/>
      <c r="K34" s="92"/>
      <c r="L34" s="86"/>
      <c r="M34" s="89"/>
      <c r="N34" s="24"/>
    </row>
    <row r="35" spans="1:14" ht="20.399999999999999" x14ac:dyDescent="0.3">
      <c r="A35" s="63"/>
      <c r="B35" s="83"/>
      <c r="C35" s="18" t="s">
        <v>40</v>
      </c>
      <c r="D35" s="35"/>
      <c r="E35" s="35"/>
      <c r="F35" s="66"/>
      <c r="G35" s="83"/>
      <c r="H35" s="106"/>
      <c r="I35" s="86"/>
      <c r="J35" s="109"/>
      <c r="K35" s="92"/>
      <c r="L35" s="86"/>
      <c r="M35" s="89"/>
      <c r="N35" s="24"/>
    </row>
    <row r="36" spans="1:14" ht="61.2" x14ac:dyDescent="0.3">
      <c r="A36" s="63"/>
      <c r="B36" s="83"/>
      <c r="C36" s="18" t="s">
        <v>41</v>
      </c>
      <c r="D36" s="35"/>
      <c r="E36" s="35"/>
      <c r="F36" s="66"/>
      <c r="G36" s="83"/>
      <c r="H36" s="106"/>
      <c r="I36" s="86"/>
      <c r="J36" s="109"/>
      <c r="K36" s="92"/>
      <c r="L36" s="86"/>
      <c r="M36" s="89"/>
      <c r="N36" s="24"/>
    </row>
    <row r="37" spans="1:14" ht="55.5" customHeight="1" x14ac:dyDescent="0.3">
      <c r="A37" s="63"/>
      <c r="B37" s="83"/>
      <c r="C37" s="18" t="s">
        <v>58</v>
      </c>
      <c r="D37" s="35"/>
      <c r="E37" s="35"/>
      <c r="F37" s="66"/>
      <c r="G37" s="83"/>
      <c r="H37" s="106"/>
      <c r="I37" s="86"/>
      <c r="J37" s="109"/>
      <c r="K37" s="92"/>
      <c r="L37" s="86"/>
      <c r="M37" s="89"/>
      <c r="N37" s="24"/>
    </row>
    <row r="38" spans="1:14" ht="53.25" customHeight="1" thickBot="1" x14ac:dyDescent="0.35">
      <c r="A38" s="64"/>
      <c r="B38" s="84"/>
      <c r="C38" s="25" t="s">
        <v>57</v>
      </c>
      <c r="D38" s="36"/>
      <c r="E38" s="36"/>
      <c r="F38" s="67"/>
      <c r="G38" s="84"/>
      <c r="H38" s="107"/>
      <c r="I38" s="87"/>
      <c r="J38" s="110"/>
      <c r="K38" s="93"/>
      <c r="L38" s="87"/>
      <c r="M38" s="90"/>
      <c r="N38" s="26"/>
    </row>
    <row r="39" spans="1:14" ht="54.6" x14ac:dyDescent="0.3">
      <c r="A39" s="62">
        <v>5</v>
      </c>
      <c r="B39" s="44" t="s">
        <v>46</v>
      </c>
      <c r="C39" s="30" t="s">
        <v>42</v>
      </c>
      <c r="D39" s="34"/>
      <c r="E39" s="34"/>
      <c r="F39" s="65" t="s">
        <v>14</v>
      </c>
      <c r="G39" s="68">
        <v>1500</v>
      </c>
      <c r="H39" s="71"/>
      <c r="I39" s="50">
        <f t="shared" si="0"/>
        <v>0</v>
      </c>
      <c r="J39" s="53"/>
      <c r="K39" s="56">
        <f t="shared" si="1"/>
        <v>0</v>
      </c>
      <c r="L39" s="50">
        <f t="shared" si="2"/>
        <v>0</v>
      </c>
      <c r="M39" s="59"/>
      <c r="N39" s="47"/>
    </row>
    <row r="40" spans="1:14" ht="20.399999999999999" x14ac:dyDescent="0.3">
      <c r="A40" s="63"/>
      <c r="B40" s="45"/>
      <c r="C40" s="19" t="s">
        <v>43</v>
      </c>
      <c r="D40" s="35"/>
      <c r="E40" s="35"/>
      <c r="F40" s="66"/>
      <c r="G40" s="69"/>
      <c r="H40" s="72"/>
      <c r="I40" s="51"/>
      <c r="J40" s="54"/>
      <c r="K40" s="57"/>
      <c r="L40" s="51"/>
      <c r="M40" s="60"/>
      <c r="N40" s="48"/>
    </row>
    <row r="41" spans="1:14" ht="30" customHeight="1" x14ac:dyDescent="0.3">
      <c r="A41" s="63"/>
      <c r="B41" s="45"/>
      <c r="C41" s="19" t="s">
        <v>59</v>
      </c>
      <c r="D41" s="35"/>
      <c r="E41" s="35"/>
      <c r="F41" s="66"/>
      <c r="G41" s="69"/>
      <c r="H41" s="72"/>
      <c r="I41" s="51"/>
      <c r="J41" s="54"/>
      <c r="K41" s="57"/>
      <c r="L41" s="51"/>
      <c r="M41" s="60"/>
      <c r="N41" s="48"/>
    </row>
    <row r="42" spans="1:14" ht="86.25" customHeight="1" x14ac:dyDescent="0.3">
      <c r="A42" s="63"/>
      <c r="B42" s="45"/>
      <c r="C42" s="19" t="s">
        <v>60</v>
      </c>
      <c r="D42" s="35"/>
      <c r="E42" s="35"/>
      <c r="F42" s="66"/>
      <c r="G42" s="69"/>
      <c r="H42" s="72"/>
      <c r="I42" s="51"/>
      <c r="J42" s="54"/>
      <c r="K42" s="57"/>
      <c r="L42" s="51"/>
      <c r="M42" s="60"/>
      <c r="N42" s="48"/>
    </row>
    <row r="43" spans="1:14" ht="44.25" customHeight="1" x14ac:dyDescent="0.3">
      <c r="A43" s="63"/>
      <c r="B43" s="45"/>
      <c r="C43" s="19" t="s">
        <v>44</v>
      </c>
      <c r="D43" s="35"/>
      <c r="E43" s="35"/>
      <c r="F43" s="66"/>
      <c r="G43" s="69"/>
      <c r="H43" s="72"/>
      <c r="I43" s="51"/>
      <c r="J43" s="54"/>
      <c r="K43" s="57"/>
      <c r="L43" s="51"/>
      <c r="M43" s="60"/>
      <c r="N43" s="48"/>
    </row>
    <row r="44" spans="1:14" ht="81.599999999999994" x14ac:dyDescent="0.3">
      <c r="A44" s="63"/>
      <c r="B44" s="45"/>
      <c r="C44" s="19" t="s">
        <v>24</v>
      </c>
      <c r="D44" s="35"/>
      <c r="E44" s="35"/>
      <c r="F44" s="66"/>
      <c r="G44" s="69"/>
      <c r="H44" s="72"/>
      <c r="I44" s="51"/>
      <c r="J44" s="54"/>
      <c r="K44" s="57"/>
      <c r="L44" s="51"/>
      <c r="M44" s="60"/>
      <c r="N44" s="48"/>
    </row>
    <row r="45" spans="1:14" ht="22.5" customHeight="1" x14ac:dyDescent="0.3">
      <c r="A45" s="63"/>
      <c r="B45" s="45"/>
      <c r="C45" s="19" t="s">
        <v>45</v>
      </c>
      <c r="D45" s="35"/>
      <c r="E45" s="35"/>
      <c r="F45" s="66"/>
      <c r="G45" s="69"/>
      <c r="H45" s="72"/>
      <c r="I45" s="51"/>
      <c r="J45" s="54"/>
      <c r="K45" s="57"/>
      <c r="L45" s="51"/>
      <c r="M45" s="60"/>
      <c r="N45" s="48"/>
    </row>
    <row r="46" spans="1:14" ht="51.75" customHeight="1" x14ac:dyDescent="0.3">
      <c r="A46" s="63"/>
      <c r="B46" s="45"/>
      <c r="C46" s="19" t="s">
        <v>61</v>
      </c>
      <c r="D46" s="37"/>
      <c r="E46" s="37"/>
      <c r="F46" s="66"/>
      <c r="G46" s="69"/>
      <c r="H46" s="72"/>
      <c r="I46" s="51"/>
      <c r="J46" s="54"/>
      <c r="K46" s="57"/>
      <c r="L46" s="51"/>
      <c r="M46" s="60"/>
      <c r="N46" s="48"/>
    </row>
    <row r="47" spans="1:14" ht="54" customHeight="1" x14ac:dyDescent="0.3">
      <c r="A47" s="63"/>
      <c r="B47" s="45"/>
      <c r="C47" s="19" t="s">
        <v>62</v>
      </c>
      <c r="D47" s="37"/>
      <c r="E47" s="37"/>
      <c r="F47" s="66"/>
      <c r="G47" s="69"/>
      <c r="H47" s="72"/>
      <c r="I47" s="51"/>
      <c r="J47" s="54"/>
      <c r="K47" s="57"/>
      <c r="L47" s="51"/>
      <c r="M47" s="60"/>
      <c r="N47" s="48"/>
    </row>
    <row r="48" spans="1:14" ht="60" customHeight="1" x14ac:dyDescent="0.3">
      <c r="A48" s="63"/>
      <c r="B48" s="45"/>
      <c r="C48" s="31" t="s">
        <v>78</v>
      </c>
      <c r="D48" s="37"/>
      <c r="E48" s="37"/>
      <c r="F48" s="66"/>
      <c r="G48" s="69"/>
      <c r="H48" s="72"/>
      <c r="I48" s="51"/>
      <c r="J48" s="54"/>
      <c r="K48" s="57"/>
      <c r="L48" s="51"/>
      <c r="M48" s="60"/>
      <c r="N48" s="48"/>
    </row>
    <row r="49" spans="1:14" ht="49.5" customHeight="1" thickBot="1" x14ac:dyDescent="0.35">
      <c r="A49" s="63"/>
      <c r="B49" s="46"/>
      <c r="C49" s="31" t="s">
        <v>57</v>
      </c>
      <c r="D49" s="37"/>
      <c r="E49" s="37"/>
      <c r="F49" s="66"/>
      <c r="G49" s="69"/>
      <c r="H49" s="72"/>
      <c r="I49" s="51"/>
      <c r="J49" s="54"/>
      <c r="K49" s="57"/>
      <c r="L49" s="51"/>
      <c r="M49" s="60"/>
      <c r="N49" s="48"/>
    </row>
    <row r="50" spans="1:14" ht="30.6" x14ac:dyDescent="0.3">
      <c r="A50" s="62">
        <v>6</v>
      </c>
      <c r="B50" s="44" t="s">
        <v>63</v>
      </c>
      <c r="C50" s="22" t="s">
        <v>48</v>
      </c>
      <c r="D50" s="34"/>
      <c r="E50" s="34"/>
      <c r="F50" s="65" t="s">
        <v>14</v>
      </c>
      <c r="G50" s="68">
        <v>200</v>
      </c>
      <c r="H50" s="71"/>
      <c r="I50" s="50">
        <f t="shared" ref="I50" si="6">G50*H50</f>
        <v>0</v>
      </c>
      <c r="J50" s="53"/>
      <c r="K50" s="56">
        <f t="shared" ref="K50" si="7">I50*J50%</f>
        <v>0</v>
      </c>
      <c r="L50" s="50">
        <f t="shared" ref="L50" si="8">I50+K50</f>
        <v>0</v>
      </c>
      <c r="M50" s="59"/>
      <c r="N50" s="47"/>
    </row>
    <row r="51" spans="1:14" ht="20.399999999999999" x14ac:dyDescent="0.3">
      <c r="A51" s="63"/>
      <c r="B51" s="45"/>
      <c r="C51" s="18" t="s">
        <v>49</v>
      </c>
      <c r="D51" s="35"/>
      <c r="E51" s="35"/>
      <c r="F51" s="66"/>
      <c r="G51" s="69"/>
      <c r="H51" s="72"/>
      <c r="I51" s="51"/>
      <c r="J51" s="54"/>
      <c r="K51" s="57"/>
      <c r="L51" s="51"/>
      <c r="M51" s="60"/>
      <c r="N51" s="48"/>
    </row>
    <row r="52" spans="1:14" ht="98.25" customHeight="1" x14ac:dyDescent="0.3">
      <c r="A52" s="63"/>
      <c r="B52" s="45"/>
      <c r="C52" s="18" t="s">
        <v>50</v>
      </c>
      <c r="D52" s="35"/>
      <c r="E52" s="35"/>
      <c r="F52" s="66"/>
      <c r="G52" s="69"/>
      <c r="H52" s="72"/>
      <c r="I52" s="51"/>
      <c r="J52" s="54"/>
      <c r="K52" s="57"/>
      <c r="L52" s="51"/>
      <c r="M52" s="60"/>
      <c r="N52" s="48"/>
    </row>
    <row r="53" spans="1:14" ht="20.399999999999999" x14ac:dyDescent="0.3">
      <c r="A53" s="63"/>
      <c r="B53" s="45"/>
      <c r="C53" s="18" t="s">
        <v>64</v>
      </c>
      <c r="D53" s="35"/>
      <c r="E53" s="35"/>
      <c r="F53" s="66"/>
      <c r="G53" s="69"/>
      <c r="H53" s="72"/>
      <c r="I53" s="51"/>
      <c r="J53" s="54"/>
      <c r="K53" s="57"/>
      <c r="L53" s="51"/>
      <c r="M53" s="60"/>
      <c r="N53" s="48"/>
    </row>
    <row r="54" spans="1:14" ht="20.399999999999999" x14ac:dyDescent="0.3">
      <c r="A54" s="63"/>
      <c r="B54" s="45"/>
      <c r="C54" s="18" t="s">
        <v>65</v>
      </c>
      <c r="D54" s="35"/>
      <c r="E54" s="35"/>
      <c r="F54" s="66"/>
      <c r="G54" s="69"/>
      <c r="H54" s="72"/>
      <c r="I54" s="51"/>
      <c r="J54" s="54"/>
      <c r="K54" s="57"/>
      <c r="L54" s="51"/>
      <c r="M54" s="60"/>
      <c r="N54" s="48"/>
    </row>
    <row r="55" spans="1:14" ht="20.399999999999999" x14ac:dyDescent="0.3">
      <c r="A55" s="63"/>
      <c r="B55" s="45"/>
      <c r="C55" s="18" t="s">
        <v>66</v>
      </c>
      <c r="D55" s="35"/>
      <c r="E55" s="35"/>
      <c r="F55" s="66"/>
      <c r="G55" s="69"/>
      <c r="H55" s="72"/>
      <c r="I55" s="51"/>
      <c r="J55" s="54"/>
      <c r="K55" s="57"/>
      <c r="L55" s="51"/>
      <c r="M55" s="60"/>
      <c r="N55" s="48"/>
    </row>
    <row r="56" spans="1:14" x14ac:dyDescent="0.3">
      <c r="A56" s="63"/>
      <c r="B56" s="45"/>
      <c r="C56" s="18" t="s">
        <v>67</v>
      </c>
      <c r="D56" s="35"/>
      <c r="E56" s="35"/>
      <c r="F56" s="66"/>
      <c r="G56" s="69"/>
      <c r="H56" s="72"/>
      <c r="I56" s="51"/>
      <c r="J56" s="54"/>
      <c r="K56" s="57"/>
      <c r="L56" s="51"/>
      <c r="M56" s="60"/>
      <c r="N56" s="48"/>
    </row>
    <row r="57" spans="1:14" ht="40.799999999999997" x14ac:dyDescent="0.3">
      <c r="A57" s="63"/>
      <c r="B57" s="45"/>
      <c r="C57" s="18" t="s">
        <v>57</v>
      </c>
      <c r="D57" s="35"/>
      <c r="E57" s="35"/>
      <c r="F57" s="66"/>
      <c r="G57" s="69"/>
      <c r="H57" s="72"/>
      <c r="I57" s="51"/>
      <c r="J57" s="54"/>
      <c r="K57" s="57"/>
      <c r="L57" s="51"/>
      <c r="M57" s="60"/>
      <c r="N57" s="48"/>
    </row>
    <row r="58" spans="1:14" ht="51" x14ac:dyDescent="0.3">
      <c r="A58" s="63"/>
      <c r="B58" s="45"/>
      <c r="C58" s="18" t="s">
        <v>55</v>
      </c>
      <c r="D58" s="35"/>
      <c r="E58" s="35"/>
      <c r="F58" s="66"/>
      <c r="G58" s="69"/>
      <c r="H58" s="72"/>
      <c r="I58" s="51"/>
      <c r="J58" s="54"/>
      <c r="K58" s="57"/>
      <c r="L58" s="51"/>
      <c r="M58" s="60"/>
      <c r="N58" s="48"/>
    </row>
    <row r="59" spans="1:14" ht="31.2" thickBot="1" x14ac:dyDescent="0.35">
      <c r="A59" s="64"/>
      <c r="B59" s="46"/>
      <c r="C59" s="25" t="s">
        <v>56</v>
      </c>
      <c r="D59" s="36"/>
      <c r="E59" s="36"/>
      <c r="F59" s="67"/>
      <c r="G59" s="70"/>
      <c r="H59" s="73"/>
      <c r="I59" s="52"/>
      <c r="J59" s="55"/>
      <c r="K59" s="58"/>
      <c r="L59" s="52"/>
      <c r="M59" s="61"/>
      <c r="N59" s="49"/>
    </row>
    <row r="60" spans="1:14" ht="51.75" customHeight="1" x14ac:dyDescent="0.3">
      <c r="A60" s="62">
        <v>7</v>
      </c>
      <c r="B60" s="44" t="s">
        <v>73</v>
      </c>
      <c r="C60" s="22" t="s">
        <v>68</v>
      </c>
      <c r="D60" s="34"/>
      <c r="E60" s="34"/>
      <c r="F60" s="65" t="s">
        <v>14</v>
      </c>
      <c r="G60" s="68">
        <v>600</v>
      </c>
      <c r="H60" s="71"/>
      <c r="I60" s="50">
        <f t="shared" ref="I60" si="9">G60*H60</f>
        <v>0</v>
      </c>
      <c r="J60" s="53"/>
      <c r="K60" s="56">
        <f t="shared" ref="K60" si="10">I60*J60%</f>
        <v>0</v>
      </c>
      <c r="L60" s="50">
        <f t="shared" ref="L60" si="11">I60+K60</f>
        <v>0</v>
      </c>
      <c r="M60" s="59"/>
      <c r="N60" s="47"/>
    </row>
    <row r="61" spans="1:14" ht="20.399999999999999" x14ac:dyDescent="0.3">
      <c r="A61" s="63"/>
      <c r="B61" s="45"/>
      <c r="C61" s="18" t="s">
        <v>69</v>
      </c>
      <c r="D61" s="35"/>
      <c r="E61" s="35"/>
      <c r="F61" s="66"/>
      <c r="G61" s="69"/>
      <c r="H61" s="72"/>
      <c r="I61" s="51"/>
      <c r="J61" s="54"/>
      <c r="K61" s="57"/>
      <c r="L61" s="51"/>
      <c r="M61" s="60"/>
      <c r="N61" s="48"/>
    </row>
    <row r="62" spans="1:14" x14ac:dyDescent="0.3">
      <c r="A62" s="63"/>
      <c r="B62" s="45"/>
      <c r="C62" s="18" t="s">
        <v>33</v>
      </c>
      <c r="D62" s="35"/>
      <c r="E62" s="35"/>
      <c r="F62" s="66"/>
      <c r="G62" s="69"/>
      <c r="H62" s="72"/>
      <c r="I62" s="51"/>
      <c r="J62" s="54"/>
      <c r="K62" s="57"/>
      <c r="L62" s="51"/>
      <c r="M62" s="60"/>
      <c r="N62" s="48"/>
    </row>
    <row r="63" spans="1:14" ht="20.399999999999999" x14ac:dyDescent="0.3">
      <c r="A63" s="63"/>
      <c r="B63" s="45"/>
      <c r="C63" s="18" t="s">
        <v>34</v>
      </c>
      <c r="D63" s="35"/>
      <c r="E63" s="35"/>
      <c r="F63" s="66"/>
      <c r="G63" s="69"/>
      <c r="H63" s="72"/>
      <c r="I63" s="51"/>
      <c r="J63" s="54"/>
      <c r="K63" s="57"/>
      <c r="L63" s="51"/>
      <c r="M63" s="60"/>
      <c r="N63" s="48"/>
    </row>
    <row r="64" spans="1:14" ht="111.75" customHeight="1" x14ac:dyDescent="0.3">
      <c r="A64" s="63"/>
      <c r="B64" s="45"/>
      <c r="C64" s="18" t="s">
        <v>24</v>
      </c>
      <c r="D64" s="35"/>
      <c r="E64" s="35"/>
      <c r="F64" s="66"/>
      <c r="G64" s="69"/>
      <c r="H64" s="72"/>
      <c r="I64" s="51"/>
      <c r="J64" s="54"/>
      <c r="K64" s="57"/>
      <c r="L64" s="51"/>
      <c r="M64" s="60"/>
      <c r="N64" s="48"/>
    </row>
    <row r="65" spans="1:14" ht="20.399999999999999" x14ac:dyDescent="0.3">
      <c r="A65" s="63"/>
      <c r="B65" s="45"/>
      <c r="C65" s="18" t="s">
        <v>70</v>
      </c>
      <c r="D65" s="35"/>
      <c r="E65" s="35"/>
      <c r="F65" s="66"/>
      <c r="G65" s="69"/>
      <c r="H65" s="72"/>
      <c r="I65" s="51"/>
      <c r="J65" s="54"/>
      <c r="K65" s="57"/>
      <c r="L65" s="51"/>
      <c r="M65" s="60"/>
      <c r="N65" s="48"/>
    </row>
    <row r="66" spans="1:14" ht="40.799999999999997" x14ac:dyDescent="0.3">
      <c r="A66" s="63"/>
      <c r="B66" s="45"/>
      <c r="C66" s="18" t="s">
        <v>71</v>
      </c>
      <c r="D66" s="35"/>
      <c r="E66" s="35"/>
      <c r="F66" s="66"/>
      <c r="G66" s="69"/>
      <c r="H66" s="72"/>
      <c r="I66" s="51"/>
      <c r="J66" s="54"/>
      <c r="K66" s="57"/>
      <c r="L66" s="51"/>
      <c r="M66" s="60"/>
      <c r="N66" s="48"/>
    </row>
    <row r="67" spans="1:14" ht="41.4" thickBot="1" x14ac:dyDescent="0.35">
      <c r="A67" s="64"/>
      <c r="B67" s="46"/>
      <c r="C67" s="25" t="s">
        <v>57</v>
      </c>
      <c r="D67" s="36"/>
      <c r="E67" s="36"/>
      <c r="F67" s="67"/>
      <c r="G67" s="70"/>
      <c r="H67" s="73"/>
      <c r="I67" s="52"/>
      <c r="J67" s="55"/>
      <c r="K67" s="58"/>
      <c r="L67" s="52"/>
      <c r="M67" s="61"/>
      <c r="N67" s="49"/>
    </row>
    <row r="68" spans="1:14" ht="72.75" customHeight="1" x14ac:dyDescent="0.3">
      <c r="A68" s="62">
        <v>8</v>
      </c>
      <c r="B68" s="44" t="s">
        <v>72</v>
      </c>
      <c r="C68" s="22" t="s">
        <v>74</v>
      </c>
      <c r="D68" s="34"/>
      <c r="E68" s="34"/>
      <c r="F68" s="65" t="s">
        <v>14</v>
      </c>
      <c r="G68" s="68">
        <v>5000</v>
      </c>
      <c r="H68" s="71"/>
      <c r="I68" s="50">
        <f t="shared" ref="I68:I78" si="12">G68*H68</f>
        <v>0</v>
      </c>
      <c r="J68" s="53"/>
      <c r="K68" s="56">
        <f t="shared" ref="K68:K78" si="13">I68*J68%</f>
        <v>0</v>
      </c>
      <c r="L68" s="50">
        <f t="shared" ref="L68:L78" si="14">I68+K68</f>
        <v>0</v>
      </c>
      <c r="M68" s="59"/>
      <c r="N68" s="47"/>
    </row>
    <row r="69" spans="1:14" ht="26.25" customHeight="1" x14ac:dyDescent="0.3">
      <c r="A69" s="63"/>
      <c r="B69" s="45"/>
      <c r="C69" s="18" t="s">
        <v>43</v>
      </c>
      <c r="D69" s="35"/>
      <c r="E69" s="35"/>
      <c r="F69" s="66" t="s">
        <v>14</v>
      </c>
      <c r="G69" s="69"/>
      <c r="H69" s="72"/>
      <c r="I69" s="51">
        <f t="shared" si="12"/>
        <v>0</v>
      </c>
      <c r="J69" s="54"/>
      <c r="K69" s="57">
        <f t="shared" si="13"/>
        <v>0</v>
      </c>
      <c r="L69" s="51">
        <f t="shared" si="14"/>
        <v>0</v>
      </c>
      <c r="M69" s="60"/>
      <c r="N69" s="48"/>
    </row>
    <row r="70" spans="1:14" ht="27.75" customHeight="1" x14ac:dyDescent="0.3">
      <c r="A70" s="63"/>
      <c r="B70" s="45"/>
      <c r="C70" s="18" t="s">
        <v>75</v>
      </c>
      <c r="D70" s="35"/>
      <c r="E70" s="35"/>
      <c r="F70" s="66" t="s">
        <v>14</v>
      </c>
      <c r="G70" s="69"/>
      <c r="H70" s="72"/>
      <c r="I70" s="51">
        <f t="shared" si="12"/>
        <v>0</v>
      </c>
      <c r="J70" s="54"/>
      <c r="K70" s="57">
        <f t="shared" si="13"/>
        <v>0</v>
      </c>
      <c r="L70" s="51">
        <f t="shared" si="14"/>
        <v>0</v>
      </c>
      <c r="M70" s="60"/>
      <c r="N70" s="48"/>
    </row>
    <row r="71" spans="1:14" ht="85.5" customHeight="1" x14ac:dyDescent="0.3">
      <c r="A71" s="63"/>
      <c r="B71" s="45"/>
      <c r="C71" s="18" t="s">
        <v>60</v>
      </c>
      <c r="D71" s="35"/>
      <c r="E71" s="35"/>
      <c r="F71" s="66" t="s">
        <v>14</v>
      </c>
      <c r="G71" s="69"/>
      <c r="H71" s="72"/>
      <c r="I71" s="51">
        <f t="shared" si="12"/>
        <v>0</v>
      </c>
      <c r="J71" s="54"/>
      <c r="K71" s="57">
        <f t="shared" si="13"/>
        <v>0</v>
      </c>
      <c r="L71" s="51">
        <f t="shared" si="14"/>
        <v>0</v>
      </c>
      <c r="M71" s="60"/>
      <c r="N71" s="48"/>
    </row>
    <row r="72" spans="1:14" ht="39" customHeight="1" x14ac:dyDescent="0.3">
      <c r="A72" s="63"/>
      <c r="B72" s="45"/>
      <c r="C72" s="18" t="s">
        <v>44</v>
      </c>
      <c r="D72" s="35"/>
      <c r="E72" s="35"/>
      <c r="F72" s="66" t="s">
        <v>14</v>
      </c>
      <c r="G72" s="69"/>
      <c r="H72" s="72"/>
      <c r="I72" s="51">
        <f t="shared" si="12"/>
        <v>0</v>
      </c>
      <c r="J72" s="54"/>
      <c r="K72" s="57">
        <f t="shared" si="13"/>
        <v>0</v>
      </c>
      <c r="L72" s="51">
        <f t="shared" si="14"/>
        <v>0</v>
      </c>
      <c r="M72" s="60"/>
      <c r="N72" s="48"/>
    </row>
    <row r="73" spans="1:14" ht="109.5" customHeight="1" x14ac:dyDescent="0.3">
      <c r="A73" s="63"/>
      <c r="B73" s="45"/>
      <c r="C73" s="18" t="s">
        <v>24</v>
      </c>
      <c r="D73" s="35"/>
      <c r="E73" s="35"/>
      <c r="F73" s="66" t="s">
        <v>14</v>
      </c>
      <c r="G73" s="69"/>
      <c r="H73" s="72"/>
      <c r="I73" s="51">
        <f t="shared" si="12"/>
        <v>0</v>
      </c>
      <c r="J73" s="54"/>
      <c r="K73" s="57">
        <f t="shared" si="13"/>
        <v>0</v>
      </c>
      <c r="L73" s="51">
        <f t="shared" si="14"/>
        <v>0</v>
      </c>
      <c r="M73" s="60"/>
      <c r="N73" s="48"/>
    </row>
    <row r="74" spans="1:14" ht="30.75" customHeight="1" x14ac:dyDescent="0.3">
      <c r="A74" s="63"/>
      <c r="B74" s="45"/>
      <c r="C74" s="18" t="s">
        <v>76</v>
      </c>
      <c r="D74" s="35"/>
      <c r="E74" s="35"/>
      <c r="F74" s="66" t="s">
        <v>14</v>
      </c>
      <c r="G74" s="69"/>
      <c r="H74" s="72"/>
      <c r="I74" s="51">
        <f t="shared" si="12"/>
        <v>0</v>
      </c>
      <c r="J74" s="54"/>
      <c r="K74" s="57">
        <f t="shared" si="13"/>
        <v>0</v>
      </c>
      <c r="L74" s="51">
        <f t="shared" si="14"/>
        <v>0</v>
      </c>
      <c r="M74" s="60"/>
      <c r="N74" s="48"/>
    </row>
    <row r="75" spans="1:14" ht="52.5" customHeight="1" x14ac:dyDescent="0.3">
      <c r="A75" s="63"/>
      <c r="B75" s="45"/>
      <c r="C75" s="18" t="s">
        <v>77</v>
      </c>
      <c r="D75" s="35"/>
      <c r="E75" s="35"/>
      <c r="F75" s="66" t="s">
        <v>14</v>
      </c>
      <c r="G75" s="69"/>
      <c r="H75" s="72"/>
      <c r="I75" s="51">
        <f t="shared" si="12"/>
        <v>0</v>
      </c>
      <c r="J75" s="54"/>
      <c r="K75" s="57">
        <f t="shared" si="13"/>
        <v>0</v>
      </c>
      <c r="L75" s="51">
        <f t="shared" si="14"/>
        <v>0</v>
      </c>
      <c r="M75" s="60"/>
      <c r="N75" s="48"/>
    </row>
    <row r="76" spans="1:14" ht="52.5" customHeight="1" x14ac:dyDescent="0.3">
      <c r="A76" s="63"/>
      <c r="B76" s="45"/>
      <c r="C76" s="18" t="s">
        <v>58</v>
      </c>
      <c r="D76" s="35"/>
      <c r="E76" s="35"/>
      <c r="F76" s="66" t="s">
        <v>14</v>
      </c>
      <c r="G76" s="69"/>
      <c r="H76" s="72"/>
      <c r="I76" s="51">
        <f t="shared" si="12"/>
        <v>0</v>
      </c>
      <c r="J76" s="54"/>
      <c r="K76" s="57">
        <f t="shared" si="13"/>
        <v>0</v>
      </c>
      <c r="L76" s="51">
        <f t="shared" si="14"/>
        <v>0</v>
      </c>
      <c r="M76" s="60"/>
      <c r="N76" s="48"/>
    </row>
    <row r="77" spans="1:14" ht="61.5" customHeight="1" x14ac:dyDescent="0.3">
      <c r="A77" s="63"/>
      <c r="B77" s="45"/>
      <c r="C77" s="18" t="s">
        <v>78</v>
      </c>
      <c r="D77" s="35"/>
      <c r="E77" s="35"/>
      <c r="F77" s="66" t="s">
        <v>14</v>
      </c>
      <c r="G77" s="69"/>
      <c r="H77" s="72"/>
      <c r="I77" s="51">
        <f t="shared" si="12"/>
        <v>0</v>
      </c>
      <c r="J77" s="54"/>
      <c r="K77" s="57">
        <f t="shared" si="13"/>
        <v>0</v>
      </c>
      <c r="L77" s="51">
        <f t="shared" si="14"/>
        <v>0</v>
      </c>
      <c r="M77" s="60"/>
      <c r="N77" s="48"/>
    </row>
    <row r="78" spans="1:14" ht="41.4" thickBot="1" x14ac:dyDescent="0.35">
      <c r="A78" s="64"/>
      <c r="B78" s="46"/>
      <c r="C78" s="32" t="s">
        <v>57</v>
      </c>
      <c r="D78" s="29"/>
      <c r="E78" s="29"/>
      <c r="F78" s="67" t="s">
        <v>14</v>
      </c>
      <c r="G78" s="70"/>
      <c r="H78" s="73"/>
      <c r="I78" s="52">
        <f t="shared" si="12"/>
        <v>0</v>
      </c>
      <c r="J78" s="55"/>
      <c r="K78" s="58">
        <f t="shared" si="13"/>
        <v>0</v>
      </c>
      <c r="L78" s="52">
        <f t="shared" si="14"/>
        <v>0</v>
      </c>
      <c r="M78" s="61"/>
      <c r="N78" s="49"/>
    </row>
    <row r="79" spans="1:14" ht="16.5" customHeight="1" thickBot="1" x14ac:dyDescent="0.35">
      <c r="A79" s="38" t="s">
        <v>11</v>
      </c>
      <c r="B79" s="39"/>
      <c r="C79" s="39"/>
      <c r="D79" s="39"/>
      <c r="E79" s="40"/>
      <c r="F79" s="120">
        <f>SUM(I7:I78)</f>
        <v>0</v>
      </c>
      <c r="G79" s="121"/>
      <c r="H79" s="121"/>
      <c r="I79" s="121"/>
      <c r="J79" s="122"/>
      <c r="K79" s="5" t="s">
        <v>12</v>
      </c>
      <c r="L79" s="113"/>
      <c r="M79" s="113"/>
      <c r="N79" s="114"/>
    </row>
    <row r="80" spans="1:14" ht="16.5" customHeight="1" thickBot="1" x14ac:dyDescent="0.35">
      <c r="A80" s="38" t="s">
        <v>13</v>
      </c>
      <c r="B80" s="39"/>
      <c r="C80" s="39"/>
      <c r="D80" s="39"/>
      <c r="E80" s="40"/>
      <c r="F80" s="120">
        <f>SUM(L7:L78)</f>
        <v>0</v>
      </c>
      <c r="G80" s="121"/>
      <c r="H80" s="121"/>
      <c r="I80" s="121"/>
      <c r="J80" s="122"/>
      <c r="K80" s="6" t="s">
        <v>12</v>
      </c>
      <c r="L80" s="113"/>
      <c r="M80" s="113"/>
      <c r="N80" s="114"/>
    </row>
    <row r="82" spans="1:14" x14ac:dyDescent="0.3">
      <c r="A82" s="10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2"/>
      <c r="N82" s="12"/>
    </row>
    <row r="83" spans="1:14" x14ac:dyDescent="0.3">
      <c r="A83" s="10"/>
      <c r="B83" s="41" t="s">
        <v>80</v>
      </c>
      <c r="C83" s="41"/>
      <c r="D83" s="33"/>
      <c r="E83" s="33"/>
      <c r="F83" s="11"/>
      <c r="G83" s="11"/>
      <c r="H83" s="11"/>
      <c r="I83" s="43" t="s">
        <v>81</v>
      </c>
      <c r="J83" s="43"/>
      <c r="K83" s="43"/>
      <c r="L83" s="43"/>
      <c r="M83" s="43"/>
      <c r="N83" s="43"/>
    </row>
    <row r="84" spans="1:14" x14ac:dyDescent="0.3">
      <c r="A84" s="10"/>
      <c r="B84" s="42" t="s">
        <v>79</v>
      </c>
      <c r="C84" s="42"/>
      <c r="D84" s="13"/>
      <c r="E84" s="13"/>
      <c r="F84" s="11"/>
      <c r="G84" s="11"/>
      <c r="H84" s="11"/>
      <c r="I84" s="43" t="s">
        <v>82</v>
      </c>
      <c r="J84" s="43"/>
      <c r="K84" s="43"/>
      <c r="L84" s="43"/>
      <c r="M84" s="43"/>
      <c r="N84" s="43"/>
    </row>
    <row r="85" spans="1:14" x14ac:dyDescent="0.3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2"/>
      <c r="N85" s="12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15">
    <mergeCell ref="B50:B59"/>
    <mergeCell ref="A50:A59"/>
    <mergeCell ref="F50:F59"/>
    <mergeCell ref="H50:H59"/>
    <mergeCell ref="B13:B20"/>
    <mergeCell ref="M21:M30"/>
    <mergeCell ref="N21:N30"/>
    <mergeCell ref="H21:H30"/>
    <mergeCell ref="I21:I30"/>
    <mergeCell ref="J21:J30"/>
    <mergeCell ref="K21:K30"/>
    <mergeCell ref="L21:L30"/>
    <mergeCell ref="B21:B30"/>
    <mergeCell ref="N13:N20"/>
    <mergeCell ref="K31:K38"/>
    <mergeCell ref="M31:M38"/>
    <mergeCell ref="L31:L38"/>
    <mergeCell ref="K39:K49"/>
    <mergeCell ref="L80:N80"/>
    <mergeCell ref="O1:Q1"/>
    <mergeCell ref="M1:N1"/>
    <mergeCell ref="F1:K1"/>
    <mergeCell ref="A2:N2"/>
    <mergeCell ref="F79:J79"/>
    <mergeCell ref="L79:N79"/>
    <mergeCell ref="A3:N3"/>
    <mergeCell ref="D4:E4"/>
    <mergeCell ref="B4:B5"/>
    <mergeCell ref="A4:A5"/>
    <mergeCell ref="F4:F5"/>
    <mergeCell ref="A21:A30"/>
    <mergeCell ref="B31:B38"/>
    <mergeCell ref="F21:F30"/>
    <mergeCell ref="G21:G30"/>
    <mergeCell ref="F80:J80"/>
    <mergeCell ref="A39:A49"/>
    <mergeCell ref="A31:A38"/>
    <mergeCell ref="F31:F38"/>
    <mergeCell ref="G31:G38"/>
    <mergeCell ref="H31:H38"/>
    <mergeCell ref="I31:I38"/>
    <mergeCell ref="J31:J38"/>
    <mergeCell ref="C4:C5"/>
    <mergeCell ref="A13:A20"/>
    <mergeCell ref="F13:F20"/>
    <mergeCell ref="G13:G20"/>
    <mergeCell ref="H13:H20"/>
    <mergeCell ref="J13:J20"/>
    <mergeCell ref="K13:K20"/>
    <mergeCell ref="L13:L20"/>
    <mergeCell ref="M13:M20"/>
    <mergeCell ref="I13:I20"/>
    <mergeCell ref="G4:G5"/>
    <mergeCell ref="H4:H5"/>
    <mergeCell ref="I4:I5"/>
    <mergeCell ref="J4:J5"/>
    <mergeCell ref="K4:K5"/>
    <mergeCell ref="B7:B12"/>
    <mergeCell ref="A7:A12"/>
    <mergeCell ref="F7:F12"/>
    <mergeCell ref="G7:G12"/>
    <mergeCell ref="I7:I12"/>
    <mergeCell ref="J7:J12"/>
    <mergeCell ref="K7:K12"/>
    <mergeCell ref="L7:L12"/>
    <mergeCell ref="M7:M12"/>
    <mergeCell ref="H7:H12"/>
    <mergeCell ref="L39:L49"/>
    <mergeCell ref="M39:M49"/>
    <mergeCell ref="N39:N49"/>
    <mergeCell ref="F39:F49"/>
    <mergeCell ref="G39:G49"/>
    <mergeCell ref="H39:H49"/>
    <mergeCell ref="I39:I49"/>
    <mergeCell ref="J39:J49"/>
    <mergeCell ref="N4:N5"/>
    <mergeCell ref="N7:N12"/>
    <mergeCell ref="L4:L5"/>
    <mergeCell ref="M4:M5"/>
    <mergeCell ref="H60:H67"/>
    <mergeCell ref="I60:I67"/>
    <mergeCell ref="J60:J67"/>
    <mergeCell ref="K60:K67"/>
    <mergeCell ref="L60:L67"/>
    <mergeCell ref="M60:M67"/>
    <mergeCell ref="N60:N67"/>
    <mergeCell ref="G50:G59"/>
    <mergeCell ref="I50:I59"/>
    <mergeCell ref="J50:J59"/>
    <mergeCell ref="K50:K59"/>
    <mergeCell ref="L50:L59"/>
    <mergeCell ref="A79:E79"/>
    <mergeCell ref="A80:E80"/>
    <mergeCell ref="B83:C83"/>
    <mergeCell ref="B84:C84"/>
    <mergeCell ref="I84:N84"/>
    <mergeCell ref="I83:N83"/>
    <mergeCell ref="B39:B49"/>
    <mergeCell ref="N68:N78"/>
    <mergeCell ref="I68:I78"/>
    <mergeCell ref="J68:J78"/>
    <mergeCell ref="K68:K78"/>
    <mergeCell ref="L68:L78"/>
    <mergeCell ref="M68:M78"/>
    <mergeCell ref="B68:B78"/>
    <mergeCell ref="A68:A78"/>
    <mergeCell ref="F68:F78"/>
    <mergeCell ref="G68:G78"/>
    <mergeCell ref="H68:H78"/>
    <mergeCell ref="M50:M59"/>
    <mergeCell ref="N50:N59"/>
    <mergeCell ref="B60:B67"/>
    <mergeCell ref="A60:A67"/>
    <mergeCell ref="F60:F67"/>
    <mergeCell ref="G60:G67"/>
  </mergeCells>
  <printOptions horizontalCentered="1"/>
  <pageMargins left="0.23622047244094491" right="0.23622047244094491" top="0.35433070866141736" bottom="0.35433070866141736" header="0.11811023622047245" footer="0.11811023622047245"/>
  <pageSetup paperSize="9" orientation="landscape" horizontalDpi="4294967294" verticalDpi="0" r:id="rId2"/>
  <headerFooter scaleWithDoc="0" alignWithMargins="0">
    <oddHeader>&amp;LSprawa nr WIW-a-z.2&amp;K00000072.9.2019&amp;C
&amp;RZałącznik 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  <sheetView workbookViewId="1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2019-08-22T05:30:24Z</cp:lastPrinted>
  <dcterms:created xsi:type="dcterms:W3CDTF">2016-06-08T11:09:27Z</dcterms:created>
  <dcterms:modified xsi:type="dcterms:W3CDTF">2019-08-26T08:32:52Z</dcterms:modified>
</cp:coreProperties>
</file>