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Arkusz1!$A$1:$K$51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6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H6" i="1" l="1"/>
  <c r="G6" i="1"/>
  <c r="C45" i="1" l="1"/>
  <c r="C46" i="1"/>
</calcChain>
</file>

<file path=xl/sharedStrings.xml><?xml version="1.0" encoding="utf-8"?>
<sst xmlns="http://schemas.openxmlformats.org/spreadsheetml/2006/main" count="102" uniqueCount="73">
  <si>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</si>
  <si>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</si>
  <si>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</si>
  <si>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</si>
  <si>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</si>
  <si>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</si>
  <si>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</si>
  <si>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</si>
  <si>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</si>
  <si>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</si>
  <si>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</si>
  <si>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</si>
  <si>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</si>
  <si>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</si>
  <si>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</si>
  <si>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</si>
  <si>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</si>
  <si>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</si>
  <si>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</si>
  <si>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</si>
  <si>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</si>
  <si>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</si>
  <si>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</si>
  <si>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op. = 100 szt.</t>
  </si>
  <si>
    <t>op. = 50 szt.</t>
  </si>
  <si>
    <t>op. = 500 szt.</t>
  </si>
  <si>
    <t>op. = 200 szt.</t>
  </si>
  <si>
    <t>op. = 1000 szt.</t>
  </si>
  <si>
    <t>Część V: Dostawa jednorazowych materiałów pomocniczych do analiz oraz badań laboratoryjnych</t>
  </si>
  <si>
    <t>Bagietki koagulologiczne z polistyrenu, z harpunem i łopatką.</t>
  </si>
  <si>
    <t>Sterylne butelki hodowlane Easy Flask 25 cm2, z zakrętkami wyposażonymi w filtr. Produkt firmy Thermo Scientific Nunc o nr kat. 156367, lub równoważne.</t>
  </si>
  <si>
    <t>Folia octanowa do płytek mikrotestowych</t>
  </si>
  <si>
    <t>Gruszka gumowa do pipet szklanych o pojemności 25 ml.</t>
  </si>
  <si>
    <t xml:space="preserve">szt. </t>
  </si>
  <si>
    <t>Korki celulozowe do kolb o średnicy wewnętrznej 20-24 mm.</t>
  </si>
  <si>
    <t>Korki z wiskozy do kolb o średnicach 25,5-29 mm</t>
  </si>
  <si>
    <t>Koszyk ze stali nierdzewnej do przechowywania probówek 180 x 180 x 180 mm</t>
  </si>
  <si>
    <t>Koszyk ze stali nierdzewnej do przechowywania probówek 140 x 140 x 140 mm</t>
  </si>
  <si>
    <t>Kriobank - sysytem do przechowywania drobnoustrojów w stanie zamrożenia</t>
  </si>
  <si>
    <t>Łyżki plastikowe do pobierania prób/kału, sterylne, pakowane pojedynczo.</t>
  </si>
  <si>
    <t>Mieszadełka magnetyczne, długość  40mm. Produkt VWR o nr. kat. 4420271 lub równoważny.</t>
  </si>
  <si>
    <t>op. = 5 szt.</t>
  </si>
  <si>
    <t>Mikropłytki titracyjne "U" z dnem kulistym, 96-dołkowe</t>
  </si>
  <si>
    <t>Minutnik odliczający czas wstecz i w przód, alarm dźwiękowy, pamięć, mocowany magnesem i klipsem na podpórce,  zakres: 0-24godzin, z sekundnikiem. Produkt firmy VWR o nr kat. 0304-0003, lub równoważny.</t>
  </si>
  <si>
    <t>Multistatyw na probówki, z polipropylenu. Wymiar otworów: 4x30mm, 10x16mm, 12x12,5mm, 16x11,5mm</t>
  </si>
  <si>
    <t>Pipety Pasteura z PE, o pojemności 3,0 ml, z podziałką 3/0,5 ml.</t>
  </si>
  <si>
    <t>Płytki głębokodołkowe o poj. 2,2 ml. Kształt dołka  zaokrąglony, przezroczyste, niesterylne. Wolne od RNaz, DNaz i pirogenów. Produkt firmy AXYGEN o nr kat. P-DW-20-C, lub równoważny.</t>
  </si>
  <si>
    <t>Jednorazowe białe płyty do oznaczania grup krwi i serologii na 50 testów (5 x 10 celek). Produkt Medlab o nr kat. 49-0350-40, lub równoważny.</t>
  </si>
  <si>
    <t>Pojemniki PP z nakrętką na mocz, niesterylne, pojemność 100 ml.</t>
  </si>
  <si>
    <t>Probówki do głębokiego mrożenia poj. 2 ml, gwint zewnętrzny, pole opisowe, sterylne, stopka.</t>
  </si>
  <si>
    <t>Probówki typu Falcon stożkowe, samostojące, z zakrętką,</t>
  </si>
  <si>
    <t>Probówki Falcon o podwyższonej szczelności, 50 ml, z dnem stożkowym, bez kołnierza wokół części stożkowej (nie samostojące),  zakręcane, zapewniona podwyższona szczelność na połączeniu probówki z zakrętką (umożliwiająca wytrząsanie próbek z rozpuszczalnikami organicznymi takimi jak acetonitryl, octan etylu),  z przezroczystego tworzywa PP, pojemność 50 ml, długość razem z zakrętką 11,5 cm, średnica 2,9 cm.  nie gorsze niż produkt VWR o nr kat. 21008-240</t>
  </si>
  <si>
    <t>Próbówki typu Ependorf, o pojemności 1,5 ml, okrągłodenne.</t>
  </si>
  <si>
    <t>Próbówki typu Eppendorf, o pojemności 2 ml, z dnem soczewkowym i haczykiem blokującym korek.</t>
  </si>
  <si>
    <t>Probówki wirówkowe, poliwęglanowe, transparentne, pojemności 28 ml, z pasującą zakrętką, odporne na wirowanie przy 5000xg i temperaturze poniżej 4 st. C. Produkt firmy Nalgene o nr kat. 3118-0028, lub równoważny.</t>
  </si>
  <si>
    <t>op. = 10 szt.</t>
  </si>
  <si>
    <t>Próbówki Falcon z dnem stożkowym, zakręcane, z tworzywa PP, pojemność 15 ml.</t>
  </si>
  <si>
    <t>op. = 300 szt.</t>
  </si>
  <si>
    <t>Próbówki typu Ependorf, o pojemności 5 ml, okrągłodenne.</t>
  </si>
  <si>
    <t>Próbówki typu Eppendorf, o pojemności 1,5 ml, z dnem stożkowym, ze skalą i polem opisowym. Wolne od DNazy, RNazy i pirogenów, przeznaczone do stosowania w biologii molekularnej i badaniach biochemicznych. Produkt firmy ABDOS o nr kat. 06-14P10202, lub równoważny.</t>
  </si>
  <si>
    <t>Pudełka krio Rotilabo na 25 kriofiolek 1-2 ml</t>
  </si>
  <si>
    <t>Rynienki 100 ml do pipetowania cieczy sterylne, pakowane pojedynczo.</t>
  </si>
  <si>
    <t>Serological Pipette 5 ml individual wrap</t>
  </si>
  <si>
    <t>Statyw do przechowywania 50-cio miejscowy, średnica stanowiska 17mm (5 rzędów po 10 miejsc). Produkt  Sarstedt, o nr kat. 93.852 lub równoważny.</t>
  </si>
  <si>
    <t xml:space="preserve">Statyw na 12 probówek, średnica otworów 35mm, orientacyjne wymiary (szer. x gł. x wys.) 289x97,5x81mm, Produkt firmy VWR o nr kat. 0106-00234, lub równoważny.  </t>
  </si>
  <si>
    <t>Statyw trójnożny do worków na odpady 200x300 mm PP. Produkt Sarstedt nr kat. 95,1297, lub równoważny.</t>
  </si>
  <si>
    <t>Sterylne butelki do przechowywania płynów do hodowli komórkowych poj. 250 ml. Produkt firmy Sigma Aldrich o nr kat. SC00B02RE, lub równoważny.</t>
  </si>
  <si>
    <t>op. = 12 szt.</t>
  </si>
  <si>
    <t>Szczotki przeznaczone do czyszczenia naczyń różnego rodzaju. Z naturalną szczeciną. Podczas czyszczenia dopasowują się do każdego kształtu. Dł. 33 cm, śr. główki 50 mm</t>
  </si>
  <si>
    <t>Szczotki do czyszczenia probówek i innych naczyń laboratoryjnych. Z mocną, naturalną szczeciną i ocynkowanym, drucianym trzonkiem. Do stosowania ze wszystkimi koncentratami czyszczącymi i środkami dezynfekującymi. dł. 17 cm, dł. czyścika 10 cm, śr. główki bawełnianej 20 mm</t>
  </si>
  <si>
    <t>Szczotka do mycia probówek z włosia naturalnego, osadzonego na metalowym trzonku, zakończona pędzelkiem, długość części z włosiem  ok. 100 mm, długość całkowita ok.270 mm, średnica części z włosiem 15-20 mm.</t>
  </si>
  <si>
    <t>Szczotka z włosia koziego, z wachlarzykiem, średnica włosia 9-10 mm, długość części z włosia ok.4 cm, długości całkowita 12-15 cm.</t>
  </si>
  <si>
    <t>Wkład mechaniczny do zimnej wody, polipropylenowy, sznurkowy, 5 mikronów 10 cali x 4 1/2" (BIG BLUE)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</si>
</sst>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A42" zoomScale="130" zoomScaleNormal="140" zoomScaleSheetLayoutView="130" zoomScalePageLayoutView="110" workbookViewId="0">
      <selection activeCell="J44" sqref="J44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37" t="s">
        <v>0</v>
      </c>
      <c r="D1" s="37"/>
      <c r="E1" s="37"/>
      <c r="F1" s="37"/>
      <c r="G1" s="37"/>
      <c r="H1" s="37"/>
      <c r="I1" s="4"/>
      <c r="J1" s="36"/>
      <c r="K1" s="36"/>
      <c r="L1" s="34"/>
      <c r="M1" s="35"/>
      <c r="N1" s="35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x14ac:dyDescent="0.25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4" ht="33.75" x14ac:dyDescent="0.25">
      <c r="A4" s="12" t="s">
        <v>12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13</v>
      </c>
    </row>
    <row r="5" spans="1:14" ht="13.5" customHeight="1" x14ac:dyDescent="0.25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>
        <v>6</v>
      </c>
      <c r="G5" s="14">
        <v>7</v>
      </c>
      <c r="H5" s="14" t="s">
        <v>10</v>
      </c>
      <c r="I5" s="14" t="s">
        <v>11</v>
      </c>
      <c r="J5" s="13">
        <v>10</v>
      </c>
      <c r="K5" s="13">
        <v>11</v>
      </c>
    </row>
    <row r="6" spans="1:14" ht="22.5" x14ac:dyDescent="0.25">
      <c r="A6" s="23">
        <v>1</v>
      </c>
      <c r="B6" s="18" t="s">
        <v>29</v>
      </c>
      <c r="C6" s="27" t="s">
        <v>25</v>
      </c>
      <c r="D6" s="10">
        <v>35</v>
      </c>
      <c r="E6" s="30"/>
      <c r="F6" s="17"/>
      <c r="G6" s="24">
        <f t="shared" ref="G6" si="0">E6*(1+F6%)</f>
        <v>0</v>
      </c>
      <c r="H6" s="25">
        <f t="shared" ref="H6" si="1">D6*E6</f>
        <v>0</v>
      </c>
      <c r="I6" s="25">
        <f>D6*G6</f>
        <v>0</v>
      </c>
      <c r="J6" s="26"/>
      <c r="K6" s="26"/>
    </row>
    <row r="7" spans="1:14" ht="45" x14ac:dyDescent="0.25">
      <c r="A7" s="28">
        <v>2</v>
      </c>
      <c r="B7" s="11" t="s">
        <v>30</v>
      </c>
      <c r="C7" s="27" t="s">
        <v>26</v>
      </c>
      <c r="D7" s="10">
        <v>3</v>
      </c>
      <c r="E7" s="30"/>
      <c r="F7" s="17"/>
      <c r="G7" s="24">
        <f t="shared" ref="G7:G44" si="2">E7*(1+F7%)</f>
        <v>0</v>
      </c>
      <c r="H7" s="25">
        <f t="shared" ref="H7:H44" si="3">D7*E7</f>
        <v>0</v>
      </c>
      <c r="I7" s="25">
        <f t="shared" ref="I7:I44" si="4">D7*G7</f>
        <v>0</v>
      </c>
      <c r="J7" s="29"/>
      <c r="K7" s="29"/>
    </row>
    <row r="8" spans="1:14" ht="22.5" x14ac:dyDescent="0.25">
      <c r="A8" s="23">
        <v>3</v>
      </c>
      <c r="B8" s="11" t="s">
        <v>31</v>
      </c>
      <c r="C8" s="27" t="s">
        <v>23</v>
      </c>
      <c r="D8" s="10">
        <v>40</v>
      </c>
      <c r="E8" s="30"/>
      <c r="F8" s="17"/>
      <c r="G8" s="24">
        <f t="shared" si="2"/>
        <v>0</v>
      </c>
      <c r="H8" s="25">
        <f t="shared" si="3"/>
        <v>0</v>
      </c>
      <c r="I8" s="25">
        <f t="shared" si="4"/>
        <v>0</v>
      </c>
      <c r="J8" s="29"/>
      <c r="K8" s="29"/>
    </row>
    <row r="9" spans="1:14" ht="22.5" x14ac:dyDescent="0.25">
      <c r="A9" s="28">
        <v>4</v>
      </c>
      <c r="B9" s="11" t="s">
        <v>32</v>
      </c>
      <c r="C9" s="27" t="s">
        <v>33</v>
      </c>
      <c r="D9" s="10">
        <v>2</v>
      </c>
      <c r="E9" s="30"/>
      <c r="F9" s="17"/>
      <c r="G9" s="24">
        <f t="shared" si="2"/>
        <v>0</v>
      </c>
      <c r="H9" s="25">
        <f t="shared" si="3"/>
        <v>0</v>
      </c>
      <c r="I9" s="25">
        <f t="shared" si="4"/>
        <v>0</v>
      </c>
      <c r="J9" s="29"/>
      <c r="K9" s="29"/>
    </row>
    <row r="10" spans="1:14" ht="22.5" x14ac:dyDescent="0.25">
      <c r="A10" s="23">
        <v>5</v>
      </c>
      <c r="B10" s="32" t="s">
        <v>34</v>
      </c>
      <c r="C10" s="27" t="s">
        <v>22</v>
      </c>
      <c r="D10" s="10">
        <v>200</v>
      </c>
      <c r="E10" s="30"/>
      <c r="F10" s="17"/>
      <c r="G10" s="24">
        <f t="shared" si="2"/>
        <v>0</v>
      </c>
      <c r="H10" s="25">
        <f t="shared" si="3"/>
        <v>0</v>
      </c>
      <c r="I10" s="25">
        <f t="shared" si="4"/>
        <v>0</v>
      </c>
      <c r="J10" s="29"/>
      <c r="K10" s="29"/>
    </row>
    <row r="11" spans="1:14" ht="17.25" customHeight="1" x14ac:dyDescent="0.25">
      <c r="A11" s="28">
        <v>6</v>
      </c>
      <c r="B11" s="11" t="s">
        <v>35</v>
      </c>
      <c r="C11" s="27" t="s">
        <v>22</v>
      </c>
      <c r="D11" s="10">
        <v>100</v>
      </c>
      <c r="E11" s="30"/>
      <c r="F11" s="17"/>
      <c r="G11" s="24">
        <f t="shared" si="2"/>
        <v>0</v>
      </c>
      <c r="H11" s="25">
        <f t="shared" si="3"/>
        <v>0</v>
      </c>
      <c r="I11" s="25">
        <f t="shared" si="4"/>
        <v>0</v>
      </c>
      <c r="J11" s="29"/>
      <c r="K11" s="29"/>
    </row>
    <row r="12" spans="1:14" ht="26.25" customHeight="1" x14ac:dyDescent="0.25">
      <c r="A12" s="23">
        <v>7</v>
      </c>
      <c r="B12" s="31" t="s">
        <v>36</v>
      </c>
      <c r="C12" s="27" t="s">
        <v>22</v>
      </c>
      <c r="D12" s="10">
        <v>4</v>
      </c>
      <c r="E12" s="30"/>
      <c r="F12" s="17"/>
      <c r="G12" s="24">
        <f t="shared" si="2"/>
        <v>0</v>
      </c>
      <c r="H12" s="25">
        <f t="shared" si="3"/>
        <v>0</v>
      </c>
      <c r="I12" s="25">
        <f t="shared" si="4"/>
        <v>0</v>
      </c>
      <c r="J12" s="29"/>
      <c r="K12" s="29"/>
    </row>
    <row r="13" spans="1:14" ht="27" customHeight="1" x14ac:dyDescent="0.25">
      <c r="A13" s="28">
        <v>8</v>
      </c>
      <c r="B13" s="31" t="s">
        <v>37</v>
      </c>
      <c r="C13" s="27" t="s">
        <v>22</v>
      </c>
      <c r="D13" s="10">
        <v>5</v>
      </c>
      <c r="E13" s="30"/>
      <c r="F13" s="17"/>
      <c r="G13" s="24">
        <f t="shared" si="2"/>
        <v>0</v>
      </c>
      <c r="H13" s="25">
        <f t="shared" si="3"/>
        <v>0</v>
      </c>
      <c r="I13" s="25">
        <f t="shared" si="4"/>
        <v>0</v>
      </c>
      <c r="J13" s="29"/>
      <c r="K13" s="29"/>
    </row>
    <row r="14" spans="1:14" ht="22.5" x14ac:dyDescent="0.25">
      <c r="A14" s="23">
        <v>9</v>
      </c>
      <c r="B14" s="31" t="s">
        <v>38</v>
      </c>
      <c r="C14" s="27" t="s">
        <v>23</v>
      </c>
      <c r="D14" s="10">
        <v>1</v>
      </c>
      <c r="E14" s="30"/>
      <c r="F14" s="17"/>
      <c r="G14" s="24">
        <f t="shared" si="2"/>
        <v>0</v>
      </c>
      <c r="H14" s="25">
        <f t="shared" si="3"/>
        <v>0</v>
      </c>
      <c r="I14" s="25">
        <f t="shared" si="4"/>
        <v>0</v>
      </c>
      <c r="J14" s="29"/>
      <c r="K14" s="29"/>
    </row>
    <row r="15" spans="1:14" ht="22.5" x14ac:dyDescent="0.25">
      <c r="A15" s="28">
        <v>10</v>
      </c>
      <c r="B15" s="11" t="s">
        <v>39</v>
      </c>
      <c r="C15" s="27" t="s">
        <v>22</v>
      </c>
      <c r="D15" s="10">
        <v>2000</v>
      </c>
      <c r="E15" s="30"/>
      <c r="F15" s="17"/>
      <c r="G15" s="24">
        <f t="shared" si="2"/>
        <v>0</v>
      </c>
      <c r="H15" s="25">
        <f t="shared" si="3"/>
        <v>0</v>
      </c>
      <c r="I15" s="25">
        <f t="shared" si="4"/>
        <v>0</v>
      </c>
      <c r="J15" s="29"/>
      <c r="K15" s="29"/>
    </row>
    <row r="16" spans="1:14" ht="23.25" customHeight="1" x14ac:dyDescent="0.25">
      <c r="A16" s="23">
        <v>11</v>
      </c>
      <c r="B16" s="11" t="s">
        <v>40</v>
      </c>
      <c r="C16" s="27" t="s">
        <v>41</v>
      </c>
      <c r="D16" s="10">
        <v>5</v>
      </c>
      <c r="E16" s="30"/>
      <c r="F16" s="17"/>
      <c r="G16" s="24">
        <f t="shared" si="2"/>
        <v>0</v>
      </c>
      <c r="H16" s="25">
        <f t="shared" si="3"/>
        <v>0</v>
      </c>
      <c r="I16" s="25">
        <f t="shared" si="4"/>
        <v>0</v>
      </c>
      <c r="J16" s="29"/>
      <c r="K16" s="29"/>
    </row>
    <row r="17" spans="1:11" ht="22.5" x14ac:dyDescent="0.25">
      <c r="A17" s="28">
        <v>12</v>
      </c>
      <c r="B17" s="33" t="s">
        <v>42</v>
      </c>
      <c r="C17" s="27" t="s">
        <v>24</v>
      </c>
      <c r="D17" s="10">
        <v>4</v>
      </c>
      <c r="E17" s="30"/>
      <c r="F17" s="17"/>
      <c r="G17" s="24">
        <f t="shared" si="2"/>
        <v>0</v>
      </c>
      <c r="H17" s="25">
        <f t="shared" si="3"/>
        <v>0</v>
      </c>
      <c r="I17" s="25">
        <f t="shared" si="4"/>
        <v>0</v>
      </c>
      <c r="J17" s="29"/>
      <c r="K17" s="29"/>
    </row>
    <row r="18" spans="1:11" ht="56.25" x14ac:dyDescent="0.25">
      <c r="A18" s="23">
        <v>13</v>
      </c>
      <c r="B18" s="11" t="s">
        <v>43</v>
      </c>
      <c r="C18" s="27" t="s">
        <v>22</v>
      </c>
      <c r="D18" s="10">
        <v>17</v>
      </c>
      <c r="E18" s="30"/>
      <c r="F18" s="17"/>
      <c r="G18" s="24">
        <f t="shared" si="2"/>
        <v>0</v>
      </c>
      <c r="H18" s="25">
        <f t="shared" si="3"/>
        <v>0</v>
      </c>
      <c r="I18" s="25">
        <f t="shared" si="4"/>
        <v>0</v>
      </c>
      <c r="J18" s="29"/>
      <c r="K18" s="29"/>
    </row>
    <row r="19" spans="1:11" ht="33.75" x14ac:dyDescent="0.25">
      <c r="A19" s="28">
        <v>14</v>
      </c>
      <c r="B19" s="11" t="s">
        <v>44</v>
      </c>
      <c r="C19" s="27" t="s">
        <v>22</v>
      </c>
      <c r="D19" s="10">
        <v>6</v>
      </c>
      <c r="E19" s="30"/>
      <c r="F19" s="17"/>
      <c r="G19" s="24">
        <f t="shared" si="2"/>
        <v>0</v>
      </c>
      <c r="H19" s="25">
        <f t="shared" si="3"/>
        <v>0</v>
      </c>
      <c r="I19" s="25">
        <f t="shared" si="4"/>
        <v>0</v>
      </c>
      <c r="J19" s="29"/>
      <c r="K19" s="29"/>
    </row>
    <row r="20" spans="1:11" ht="22.5" x14ac:dyDescent="0.25">
      <c r="A20" s="23">
        <v>15</v>
      </c>
      <c r="B20" s="11" t="s">
        <v>45</v>
      </c>
      <c r="C20" s="27" t="s">
        <v>25</v>
      </c>
      <c r="D20" s="10">
        <v>7</v>
      </c>
      <c r="E20" s="30"/>
      <c r="F20" s="17"/>
      <c r="G20" s="24">
        <f t="shared" si="2"/>
        <v>0</v>
      </c>
      <c r="H20" s="25">
        <f t="shared" si="3"/>
        <v>0</v>
      </c>
      <c r="I20" s="25">
        <f t="shared" si="4"/>
        <v>0</v>
      </c>
      <c r="J20" s="29"/>
      <c r="K20" s="29"/>
    </row>
    <row r="21" spans="1:11" ht="33.75" customHeight="1" x14ac:dyDescent="0.25">
      <c r="A21" s="28">
        <v>16</v>
      </c>
      <c r="B21" s="11" t="s">
        <v>46</v>
      </c>
      <c r="C21" s="27" t="s">
        <v>41</v>
      </c>
      <c r="D21" s="10">
        <v>60</v>
      </c>
      <c r="E21" s="30"/>
      <c r="F21" s="17"/>
      <c r="G21" s="24">
        <f t="shared" si="2"/>
        <v>0</v>
      </c>
      <c r="H21" s="25">
        <f t="shared" si="3"/>
        <v>0</v>
      </c>
      <c r="I21" s="25">
        <f t="shared" si="4"/>
        <v>0</v>
      </c>
      <c r="J21" s="29"/>
      <c r="K21" s="29"/>
    </row>
    <row r="22" spans="1:11" ht="45" x14ac:dyDescent="0.25">
      <c r="A22" s="23">
        <v>17</v>
      </c>
      <c r="B22" s="11" t="s">
        <v>47</v>
      </c>
      <c r="C22" s="27" t="s">
        <v>24</v>
      </c>
      <c r="D22" s="10">
        <v>25</v>
      </c>
      <c r="E22" s="30"/>
      <c r="F22" s="17"/>
      <c r="G22" s="24">
        <f t="shared" si="2"/>
        <v>0</v>
      </c>
      <c r="H22" s="25">
        <f t="shared" si="3"/>
        <v>0</v>
      </c>
      <c r="I22" s="25">
        <f t="shared" si="4"/>
        <v>0</v>
      </c>
      <c r="J22" s="29"/>
      <c r="K22" s="29"/>
    </row>
    <row r="23" spans="1:11" ht="22.5" customHeight="1" x14ac:dyDescent="0.25">
      <c r="A23" s="28">
        <v>18</v>
      </c>
      <c r="B23" s="11" t="s">
        <v>48</v>
      </c>
      <c r="C23" s="27" t="s">
        <v>22</v>
      </c>
      <c r="D23" s="10">
        <v>900</v>
      </c>
      <c r="E23" s="30"/>
      <c r="F23" s="17"/>
      <c r="G23" s="24">
        <f t="shared" si="2"/>
        <v>0</v>
      </c>
      <c r="H23" s="25">
        <f t="shared" si="3"/>
        <v>0</v>
      </c>
      <c r="I23" s="25">
        <f t="shared" si="4"/>
        <v>0</v>
      </c>
      <c r="J23" s="29"/>
      <c r="K23" s="29"/>
    </row>
    <row r="24" spans="1:11" ht="33.75" x14ac:dyDescent="0.25">
      <c r="A24" s="23">
        <v>19</v>
      </c>
      <c r="B24" s="11" t="s">
        <v>49</v>
      </c>
      <c r="C24" s="27" t="s">
        <v>23</v>
      </c>
      <c r="D24" s="10">
        <v>9</v>
      </c>
      <c r="E24" s="30"/>
      <c r="F24" s="17"/>
      <c r="G24" s="24">
        <f t="shared" si="2"/>
        <v>0</v>
      </c>
      <c r="H24" s="25">
        <f t="shared" si="3"/>
        <v>0</v>
      </c>
      <c r="I24" s="25">
        <f t="shared" si="4"/>
        <v>0</v>
      </c>
      <c r="J24" s="29"/>
      <c r="K24" s="29"/>
    </row>
    <row r="25" spans="1:11" ht="22.5" x14ac:dyDescent="0.25">
      <c r="A25" s="28">
        <v>20</v>
      </c>
      <c r="B25" s="11" t="s">
        <v>50</v>
      </c>
      <c r="C25" s="27" t="s">
        <v>23</v>
      </c>
      <c r="D25" s="10">
        <v>60</v>
      </c>
      <c r="E25" s="30"/>
      <c r="F25" s="17"/>
      <c r="G25" s="24">
        <f t="shared" ref="G25:G35" si="5">E25*(1+F25%)</f>
        <v>0</v>
      </c>
      <c r="H25" s="25">
        <f t="shared" ref="H25:H35" si="6">D25*E25</f>
        <v>0</v>
      </c>
      <c r="I25" s="25">
        <f t="shared" si="4"/>
        <v>0</v>
      </c>
      <c r="J25" s="29"/>
      <c r="K25" s="29"/>
    </row>
    <row r="26" spans="1:11" ht="118.5" customHeight="1" x14ac:dyDescent="0.25">
      <c r="A26" s="23">
        <v>21</v>
      </c>
      <c r="B26" s="11" t="s">
        <v>51</v>
      </c>
      <c r="C26" s="27" t="s">
        <v>25</v>
      </c>
      <c r="D26" s="10">
        <v>15</v>
      </c>
      <c r="E26" s="30"/>
      <c r="F26" s="17"/>
      <c r="G26" s="24">
        <f t="shared" si="5"/>
        <v>0</v>
      </c>
      <c r="H26" s="25">
        <f t="shared" si="6"/>
        <v>0</v>
      </c>
      <c r="I26" s="25">
        <f t="shared" si="4"/>
        <v>0</v>
      </c>
      <c r="J26" s="29"/>
      <c r="K26" s="29"/>
    </row>
    <row r="27" spans="1:11" ht="22.5" x14ac:dyDescent="0.25">
      <c r="A27" s="28">
        <v>22</v>
      </c>
      <c r="B27" s="11" t="s">
        <v>52</v>
      </c>
      <c r="C27" s="27" t="s">
        <v>25</v>
      </c>
      <c r="D27" s="10">
        <v>1</v>
      </c>
      <c r="E27" s="30"/>
      <c r="F27" s="17"/>
      <c r="G27" s="24">
        <f t="shared" si="5"/>
        <v>0</v>
      </c>
      <c r="H27" s="25">
        <f t="shared" si="6"/>
        <v>0</v>
      </c>
      <c r="I27" s="25">
        <f t="shared" si="4"/>
        <v>0</v>
      </c>
      <c r="J27" s="29"/>
      <c r="K27" s="29"/>
    </row>
    <row r="28" spans="1:11" ht="33.75" x14ac:dyDescent="0.25">
      <c r="A28" s="23">
        <v>23</v>
      </c>
      <c r="B28" s="11" t="s">
        <v>53</v>
      </c>
      <c r="C28" s="27" t="s">
        <v>27</v>
      </c>
      <c r="D28" s="10">
        <v>6</v>
      </c>
      <c r="E28" s="30"/>
      <c r="F28" s="17"/>
      <c r="G28" s="24">
        <f t="shared" si="5"/>
        <v>0</v>
      </c>
      <c r="H28" s="25">
        <f t="shared" si="6"/>
        <v>0</v>
      </c>
      <c r="I28" s="25">
        <f t="shared" si="4"/>
        <v>0</v>
      </c>
      <c r="J28" s="29"/>
      <c r="K28" s="29"/>
    </row>
    <row r="29" spans="1:11" ht="60" customHeight="1" x14ac:dyDescent="0.25">
      <c r="A29" s="28">
        <v>24</v>
      </c>
      <c r="B29" s="11" t="s">
        <v>54</v>
      </c>
      <c r="C29" s="27" t="s">
        <v>55</v>
      </c>
      <c r="D29" s="10">
        <v>1</v>
      </c>
      <c r="E29" s="30"/>
      <c r="F29" s="17"/>
      <c r="G29" s="24">
        <f t="shared" si="5"/>
        <v>0</v>
      </c>
      <c r="H29" s="25">
        <f t="shared" si="6"/>
        <v>0</v>
      </c>
      <c r="I29" s="25">
        <f t="shared" si="4"/>
        <v>0</v>
      </c>
      <c r="J29" s="29"/>
      <c r="K29" s="29"/>
    </row>
    <row r="30" spans="1:11" ht="22.5" x14ac:dyDescent="0.25">
      <c r="A30" s="23">
        <v>25</v>
      </c>
      <c r="B30" s="11" t="s">
        <v>56</v>
      </c>
      <c r="C30" s="27" t="s">
        <v>57</v>
      </c>
      <c r="D30" s="10">
        <v>10</v>
      </c>
      <c r="E30" s="30"/>
      <c r="F30" s="17"/>
      <c r="G30" s="24">
        <f t="shared" si="5"/>
        <v>0</v>
      </c>
      <c r="H30" s="25">
        <f t="shared" si="6"/>
        <v>0</v>
      </c>
      <c r="I30" s="25">
        <f t="shared" si="4"/>
        <v>0</v>
      </c>
      <c r="J30" s="29"/>
      <c r="K30" s="29"/>
    </row>
    <row r="31" spans="1:11" ht="22.5" x14ac:dyDescent="0.25">
      <c r="A31" s="28">
        <v>26</v>
      </c>
      <c r="B31" s="11" t="s">
        <v>58</v>
      </c>
      <c r="C31" s="27" t="s">
        <v>26</v>
      </c>
      <c r="D31" s="10">
        <v>5</v>
      </c>
      <c r="E31" s="30"/>
      <c r="F31" s="17"/>
      <c r="G31" s="24">
        <f t="shared" si="5"/>
        <v>0</v>
      </c>
      <c r="H31" s="25">
        <f t="shared" si="6"/>
        <v>0</v>
      </c>
      <c r="I31" s="25">
        <f t="shared" si="4"/>
        <v>0</v>
      </c>
      <c r="J31" s="29"/>
      <c r="K31" s="29"/>
    </row>
    <row r="32" spans="1:11" ht="78.75" x14ac:dyDescent="0.25">
      <c r="A32" s="23">
        <v>27</v>
      </c>
      <c r="B32" s="11" t="s">
        <v>59</v>
      </c>
      <c r="C32" s="27" t="s">
        <v>25</v>
      </c>
      <c r="D32" s="10">
        <v>120</v>
      </c>
      <c r="E32" s="30"/>
      <c r="F32" s="17"/>
      <c r="G32" s="24">
        <f t="shared" si="5"/>
        <v>0</v>
      </c>
      <c r="H32" s="25">
        <f t="shared" si="6"/>
        <v>0</v>
      </c>
      <c r="I32" s="25">
        <f t="shared" si="4"/>
        <v>0</v>
      </c>
      <c r="J32" s="29"/>
      <c r="K32" s="29"/>
    </row>
    <row r="33" spans="1:11" x14ac:dyDescent="0.25">
      <c r="A33" s="28">
        <v>28</v>
      </c>
      <c r="B33" s="11" t="s">
        <v>60</v>
      </c>
      <c r="C33" s="27" t="s">
        <v>22</v>
      </c>
      <c r="D33" s="10">
        <v>5</v>
      </c>
      <c r="E33" s="30"/>
      <c r="F33" s="17"/>
      <c r="G33" s="24">
        <f t="shared" si="5"/>
        <v>0</v>
      </c>
      <c r="H33" s="25">
        <f t="shared" si="6"/>
        <v>0</v>
      </c>
      <c r="I33" s="25">
        <f t="shared" si="4"/>
        <v>0</v>
      </c>
      <c r="J33" s="29"/>
      <c r="K33" s="29"/>
    </row>
    <row r="34" spans="1:11" ht="22.5" x14ac:dyDescent="0.25">
      <c r="A34" s="23">
        <v>29</v>
      </c>
      <c r="B34" s="11" t="s">
        <v>61</v>
      </c>
      <c r="C34" s="27" t="s">
        <v>24</v>
      </c>
      <c r="D34" s="10">
        <v>11</v>
      </c>
      <c r="E34" s="30"/>
      <c r="F34" s="17"/>
      <c r="G34" s="24">
        <f t="shared" si="5"/>
        <v>0</v>
      </c>
      <c r="H34" s="25">
        <f t="shared" si="6"/>
        <v>0</v>
      </c>
      <c r="I34" s="25">
        <f t="shared" si="4"/>
        <v>0</v>
      </c>
      <c r="J34" s="29"/>
      <c r="K34" s="29"/>
    </row>
    <row r="35" spans="1:11" ht="22.5" x14ac:dyDescent="0.25">
      <c r="A35" s="28">
        <v>30</v>
      </c>
      <c r="B35" s="11" t="s">
        <v>62</v>
      </c>
      <c r="C35" s="27" t="s">
        <v>26</v>
      </c>
      <c r="D35" s="10">
        <v>7</v>
      </c>
      <c r="E35" s="30"/>
      <c r="F35" s="17"/>
      <c r="G35" s="24">
        <f t="shared" si="5"/>
        <v>0</v>
      </c>
      <c r="H35" s="25">
        <f t="shared" si="6"/>
        <v>0</v>
      </c>
      <c r="I35" s="25">
        <f t="shared" si="4"/>
        <v>0</v>
      </c>
      <c r="J35" s="29"/>
      <c r="K35" s="29"/>
    </row>
    <row r="36" spans="1:11" ht="45" x14ac:dyDescent="0.25">
      <c r="A36" s="23">
        <v>31</v>
      </c>
      <c r="B36" s="11" t="s">
        <v>63</v>
      </c>
      <c r="C36" s="27" t="s">
        <v>22</v>
      </c>
      <c r="D36" s="10">
        <v>14</v>
      </c>
      <c r="E36" s="30"/>
      <c r="F36" s="17"/>
      <c r="G36" s="24">
        <f t="shared" si="2"/>
        <v>0</v>
      </c>
      <c r="H36" s="25">
        <f t="shared" si="3"/>
        <v>0</v>
      </c>
      <c r="I36" s="25">
        <f t="shared" si="4"/>
        <v>0</v>
      </c>
      <c r="J36" s="29"/>
      <c r="K36" s="29"/>
    </row>
    <row r="37" spans="1:11" ht="45" x14ac:dyDescent="0.25">
      <c r="A37" s="28">
        <v>32</v>
      </c>
      <c r="B37" s="11" t="s">
        <v>64</v>
      </c>
      <c r="C37" s="27" t="s">
        <v>22</v>
      </c>
      <c r="D37" s="10">
        <v>4</v>
      </c>
      <c r="E37" s="30"/>
      <c r="F37" s="17"/>
      <c r="G37" s="24">
        <f t="shared" si="2"/>
        <v>0</v>
      </c>
      <c r="H37" s="25">
        <f t="shared" si="3"/>
        <v>0</v>
      </c>
      <c r="I37" s="25">
        <f t="shared" si="4"/>
        <v>0</v>
      </c>
      <c r="J37" s="29"/>
      <c r="K37" s="29"/>
    </row>
    <row r="38" spans="1:11" ht="33.75" x14ac:dyDescent="0.25">
      <c r="A38" s="23">
        <v>33</v>
      </c>
      <c r="B38" s="11" t="s">
        <v>65</v>
      </c>
      <c r="C38" s="27" t="s">
        <v>22</v>
      </c>
      <c r="D38" s="10">
        <v>5</v>
      </c>
      <c r="E38" s="30"/>
      <c r="F38" s="17"/>
      <c r="G38" s="24">
        <f t="shared" si="2"/>
        <v>0</v>
      </c>
      <c r="H38" s="25">
        <f t="shared" si="3"/>
        <v>0</v>
      </c>
      <c r="I38" s="25">
        <f t="shared" si="4"/>
        <v>0</v>
      </c>
      <c r="J38" s="29"/>
      <c r="K38" s="29"/>
    </row>
    <row r="39" spans="1:11" ht="45" x14ac:dyDescent="0.25">
      <c r="A39" s="28">
        <v>34</v>
      </c>
      <c r="B39" s="11" t="s">
        <v>66</v>
      </c>
      <c r="C39" s="27" t="s">
        <v>67</v>
      </c>
      <c r="D39" s="10">
        <v>2</v>
      </c>
      <c r="E39" s="30"/>
      <c r="F39" s="17"/>
      <c r="G39" s="24">
        <f t="shared" si="2"/>
        <v>0</v>
      </c>
      <c r="H39" s="25">
        <f t="shared" si="3"/>
        <v>0</v>
      </c>
      <c r="I39" s="25">
        <f t="shared" si="4"/>
        <v>0</v>
      </c>
      <c r="J39" s="29"/>
      <c r="K39" s="29"/>
    </row>
    <row r="40" spans="1:11" ht="45" x14ac:dyDescent="0.25">
      <c r="A40" s="23">
        <v>35</v>
      </c>
      <c r="B40" s="11" t="s">
        <v>68</v>
      </c>
      <c r="C40" s="27" t="s">
        <v>22</v>
      </c>
      <c r="D40" s="10">
        <v>4</v>
      </c>
      <c r="E40" s="30"/>
      <c r="F40" s="17"/>
      <c r="G40" s="24">
        <f t="shared" si="2"/>
        <v>0</v>
      </c>
      <c r="H40" s="25">
        <f t="shared" si="3"/>
        <v>0</v>
      </c>
      <c r="I40" s="25">
        <f t="shared" si="4"/>
        <v>0</v>
      </c>
      <c r="J40" s="29"/>
      <c r="K40" s="29"/>
    </row>
    <row r="41" spans="1:11" ht="78.75" x14ac:dyDescent="0.25">
      <c r="A41" s="28">
        <v>36</v>
      </c>
      <c r="B41" s="11" t="s">
        <v>69</v>
      </c>
      <c r="C41" s="27" t="s">
        <v>22</v>
      </c>
      <c r="D41" s="10">
        <v>4</v>
      </c>
      <c r="E41" s="30"/>
      <c r="F41" s="17"/>
      <c r="G41" s="24">
        <f t="shared" si="2"/>
        <v>0</v>
      </c>
      <c r="H41" s="25">
        <f t="shared" si="3"/>
        <v>0</v>
      </c>
      <c r="I41" s="25">
        <f t="shared" si="4"/>
        <v>0</v>
      </c>
      <c r="J41" s="29"/>
      <c r="K41" s="29"/>
    </row>
    <row r="42" spans="1:11" ht="57" customHeight="1" x14ac:dyDescent="0.25">
      <c r="A42" s="23">
        <v>37</v>
      </c>
      <c r="B42" s="11" t="s">
        <v>70</v>
      </c>
      <c r="C42" s="27" t="s">
        <v>22</v>
      </c>
      <c r="D42" s="10">
        <v>2</v>
      </c>
      <c r="E42" s="30"/>
      <c r="F42" s="17"/>
      <c r="G42" s="24">
        <f t="shared" si="2"/>
        <v>0</v>
      </c>
      <c r="H42" s="25">
        <f t="shared" si="3"/>
        <v>0</v>
      </c>
      <c r="I42" s="25">
        <f t="shared" si="4"/>
        <v>0</v>
      </c>
      <c r="J42" s="29"/>
      <c r="K42" s="29"/>
    </row>
    <row r="43" spans="1:11" ht="33.75" x14ac:dyDescent="0.25">
      <c r="A43" s="28">
        <v>38</v>
      </c>
      <c r="B43" s="11" t="s">
        <v>71</v>
      </c>
      <c r="C43" s="27" t="s">
        <v>22</v>
      </c>
      <c r="D43" s="10">
        <v>6</v>
      </c>
      <c r="E43" s="30"/>
      <c r="F43" s="17"/>
      <c r="G43" s="24">
        <f t="shared" si="2"/>
        <v>0</v>
      </c>
      <c r="H43" s="25">
        <f t="shared" si="3"/>
        <v>0</v>
      </c>
      <c r="I43" s="25">
        <f t="shared" si="4"/>
        <v>0</v>
      </c>
      <c r="J43" s="29"/>
      <c r="K43" s="29"/>
    </row>
    <row r="44" spans="1:11" ht="34.5" thickBot="1" x14ac:dyDescent="0.3">
      <c r="A44" s="23">
        <v>39</v>
      </c>
      <c r="B44" s="11" t="s">
        <v>72</v>
      </c>
      <c r="C44" s="27" t="s">
        <v>22</v>
      </c>
      <c r="D44" s="10">
        <v>4</v>
      </c>
      <c r="E44" s="30"/>
      <c r="F44" s="17"/>
      <c r="G44" s="24">
        <f t="shared" si="2"/>
        <v>0</v>
      </c>
      <c r="H44" s="25">
        <f t="shared" si="3"/>
        <v>0</v>
      </c>
      <c r="I44" s="25">
        <f t="shared" si="4"/>
        <v>0</v>
      </c>
      <c r="J44" s="29"/>
      <c r="K44" s="29"/>
    </row>
    <row r="45" spans="1:11" ht="16.5" thickBot="1" x14ac:dyDescent="0.3">
      <c r="A45" s="45" t="s">
        <v>14</v>
      </c>
      <c r="B45" s="46"/>
      <c r="C45" s="39">
        <f>SUM(H6:H44)</f>
        <v>0</v>
      </c>
      <c r="D45" s="40"/>
      <c r="E45" s="40"/>
      <c r="F45" s="41"/>
      <c r="G45" s="8" t="s">
        <v>15</v>
      </c>
      <c r="H45" s="42"/>
      <c r="I45" s="43"/>
      <c r="J45" s="43"/>
      <c r="K45" s="44"/>
    </row>
    <row r="46" spans="1:11" ht="16.5" thickBot="1" x14ac:dyDescent="0.3">
      <c r="A46" s="45" t="s">
        <v>16</v>
      </c>
      <c r="B46" s="46"/>
      <c r="C46" s="39">
        <f>SUM(I6:I44)</f>
        <v>0</v>
      </c>
      <c r="D46" s="40"/>
      <c r="E46" s="40"/>
      <c r="F46" s="41"/>
      <c r="G46" s="9" t="s">
        <v>15</v>
      </c>
      <c r="H46" s="42"/>
      <c r="I46" s="43"/>
      <c r="J46" s="43"/>
      <c r="K46" s="44"/>
    </row>
    <row r="48" spans="1:11" x14ac:dyDescent="0.25">
      <c r="A48" s="20"/>
      <c r="B48" s="21"/>
      <c r="C48" s="21"/>
      <c r="D48" s="21"/>
      <c r="E48" s="21"/>
      <c r="F48" s="21"/>
      <c r="G48" s="21"/>
      <c r="H48" s="21"/>
      <c r="I48" s="21"/>
      <c r="J48" s="22"/>
      <c r="K48" s="22"/>
    </row>
    <row r="49" spans="1:11" x14ac:dyDescent="0.25">
      <c r="A49" s="20"/>
      <c r="B49" s="21"/>
      <c r="C49" s="21"/>
      <c r="D49" s="21"/>
      <c r="E49" s="21"/>
      <c r="F49" s="21"/>
      <c r="G49" s="21"/>
      <c r="H49" s="21"/>
      <c r="I49" s="21"/>
      <c r="J49" s="22"/>
      <c r="K49" s="22"/>
    </row>
    <row r="50" spans="1:11" x14ac:dyDescent="0.25">
      <c r="A50" s="5" t="s">
        <v>17</v>
      </c>
      <c r="B50" s="7"/>
      <c r="H50" s="49" t="s">
        <v>21</v>
      </c>
      <c r="I50" s="49"/>
      <c r="J50" s="49"/>
      <c r="K50" s="49"/>
    </row>
    <row r="51" spans="1:11" x14ac:dyDescent="0.25">
      <c r="A51" s="6" t="s">
        <v>18</v>
      </c>
      <c r="B51" s="19" t="s">
        <v>19</v>
      </c>
      <c r="H51" s="48" t="s">
        <v>20</v>
      </c>
      <c r="I51" s="48"/>
      <c r="J51" s="48"/>
      <c r="K51" s="48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51:K51"/>
    <mergeCell ref="H50:K50"/>
    <mergeCell ref="C46:F46"/>
    <mergeCell ref="H46:K46"/>
    <mergeCell ref="A46:B46"/>
    <mergeCell ref="L1:N1"/>
    <mergeCell ref="J1:K1"/>
    <mergeCell ref="C1:H1"/>
    <mergeCell ref="A2:K2"/>
    <mergeCell ref="C45:F45"/>
    <mergeCell ref="H45:K45"/>
    <mergeCell ref="A45:B45"/>
    <mergeCell ref="A3:K3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2019-06-28T08:11:03Z</dcterms:modified>
</cp:coreProperties>
</file>