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 yWindow="-15" windowWidth="14400" windowHeight="11055"/>
  </bookViews>
  <sheets>
    <sheet name="Arkusz1" sheetId="1" r:id="rId1"/>
    <sheet name="Arkusz2" sheetId="2" state="hidden" r:id="rId2"/>
  </sheets>
  <definedNames>
    <definedName name="_xlnm.Print_Area" localSheetId="0">Arkusz1!$A$1:$K$38</definedName>
  </definedNames>
  <calcPr calcId="145621"/>
  <customWorkbookViews>
    <customWorkbookView name="aa" guid="{552C49DA-F3C2-4640-931C-FD1BFA3FA952}" maximized="1" windowWidth="1916" windowHeight="795" activeSheetId="1"/>
  </customWorkbookViews>
</workbook>
</file>

<file path=xl/calcChain.xml><?xml version="1.0" encoding="utf-8"?>
<calcChain xmlns="http://schemas.openxmlformats.org/spreadsheetml/2006/main">
  <c r="I6" i="1" l="1"/>
  <c r="G7" i="1" l="1"/>
  <c r="I7" i="1" s="1"/>
  <c r="H7" i="1"/>
  <c r="G8" i="1"/>
  <c r="H8" i="1"/>
  <c r="I8" i="1"/>
  <c r="G9" i="1"/>
  <c r="I9" i="1" s="1"/>
  <c r="H9" i="1"/>
  <c r="G10" i="1"/>
  <c r="I10" i="1" s="1"/>
  <c r="H10" i="1"/>
  <c r="G11" i="1"/>
  <c r="I11" i="1" s="1"/>
  <c r="H11" i="1"/>
  <c r="G12" i="1"/>
  <c r="I12" i="1" s="1"/>
  <c r="H12" i="1"/>
  <c r="G13" i="1"/>
  <c r="H13" i="1"/>
  <c r="I13" i="1"/>
  <c r="G14" i="1"/>
  <c r="I14" i="1" s="1"/>
  <c r="H14" i="1"/>
  <c r="G15" i="1"/>
  <c r="I15" i="1" s="1"/>
  <c r="H15" i="1"/>
  <c r="G16" i="1"/>
  <c r="H16" i="1"/>
  <c r="I16" i="1"/>
  <c r="G17" i="1"/>
  <c r="I17" i="1" s="1"/>
  <c r="H17" i="1"/>
  <c r="G18" i="1"/>
  <c r="I18" i="1" s="1"/>
  <c r="H18" i="1"/>
  <c r="G19" i="1"/>
  <c r="I19" i="1" s="1"/>
  <c r="H19" i="1"/>
  <c r="G20" i="1"/>
  <c r="I20" i="1" s="1"/>
  <c r="H20" i="1"/>
  <c r="G21" i="1"/>
  <c r="H21" i="1"/>
  <c r="I21" i="1"/>
  <c r="G22" i="1"/>
  <c r="I22" i="1" s="1"/>
  <c r="H22" i="1"/>
  <c r="G23" i="1"/>
  <c r="I23" i="1" s="1"/>
  <c r="H23" i="1"/>
  <c r="G24" i="1"/>
  <c r="H24" i="1"/>
  <c r="I24" i="1"/>
  <c r="G25" i="1"/>
  <c r="I25" i="1" s="1"/>
  <c r="H25" i="1"/>
  <c r="G26" i="1"/>
  <c r="I26" i="1" s="1"/>
  <c r="H26" i="1"/>
  <c r="G27" i="1"/>
  <c r="I27" i="1" s="1"/>
  <c r="H27" i="1"/>
  <c r="G28" i="1"/>
  <c r="I28" i="1" s="1"/>
  <c r="H28" i="1"/>
  <c r="G29" i="1"/>
  <c r="H29" i="1"/>
  <c r="I29" i="1"/>
  <c r="G30" i="1"/>
  <c r="I30" i="1" s="1"/>
  <c r="H30" i="1"/>
  <c r="G31" i="1"/>
  <c r="I31" i="1" s="1"/>
  <c r="H31" i="1"/>
  <c r="H6" i="1" l="1"/>
  <c r="G6" i="1"/>
  <c r="C32" i="1" l="1"/>
  <c r="C33" i="1"/>
</calcChain>
</file>

<file path=xl/sharedStrings.xml><?xml version="1.0" encoding="utf-8"?>
<sst xmlns="http://schemas.openxmlformats.org/spreadsheetml/2006/main" count="74" uniqueCount="63">
  <si>
    <t>FORMULARZ CENOWY</t>
  </si>
  <si>
    <t>NAZWA PRODUKTU</t>
  </si>
  <si>
    <t xml:space="preserve">JEDNOSTKA MIARY </t>
  </si>
  <si>
    <t>ILOŚĆ</t>
  </si>
  <si>
    <t>CENA JEDNOSTKOWA NETTO</t>
  </si>
  <si>
    <t>STAWKA VAT (%)</t>
  </si>
  <si>
    <t>CENA JEDNOSTKOWA BRUTTO</t>
  </si>
  <si>
    <t>WARTOŚĆ NETTO</t>
  </si>
  <si>
    <t>WARTOŚĆ BRUTTO</t>
  </si>
  <si>
    <t>Producent</t>
  </si>
  <si>
    <t>8 = 4*5</t>
  </si>
  <si>
    <t>9 = 4*7</t>
  </si>
  <si>
    <t>L.P.</t>
  </si>
  <si>
    <t>Numer katalogowy</t>
  </si>
  <si>
    <t>Razem NETTO:</t>
  </si>
  <si>
    <t>Słownie:</t>
  </si>
  <si>
    <t>Razem BRUTTO:</t>
  </si>
  <si>
    <t xml:space="preserve">miejscowość, data      </t>
  </si>
  <si>
    <t>podpis osoby uprawnionej do reprezentowania Wykonawcy</t>
  </si>
  <si>
    <t xml:space="preserve">             __________________________________________</t>
  </si>
  <si>
    <t>4-epi-chlortetracycline hydrochloride, standard analityczny. Produkt  LGC Standards o nr kat. TRC-C426501, lub równoważny.</t>
  </si>
  <si>
    <t>25 mg</t>
  </si>
  <si>
    <t>17 Beta-estradiol.  Zamawiający wymaga, aby każda sztuka była innego producenta.</t>
  </si>
  <si>
    <t>20 mg</t>
  </si>
  <si>
    <t xml:space="preserve">Canned fish histamine low level, poniżej 100 mg/kg. </t>
  </si>
  <si>
    <t>100 g</t>
  </si>
  <si>
    <t xml:space="preserve">Chloramfenikol, r-r wzorcowy 10ng/µl w acetonitrylu. Produkt Dr Ehrenstorfer o nr kat. L 11120000AL, lub równoważny.  </t>
  </si>
  <si>
    <t>10 ml</t>
  </si>
  <si>
    <t>CRM pasza dla zwierząt. Produkt European Comission Institute for Reference Materials and Measurements o nr kat. BCR-115, lub równoważny.</t>
  </si>
  <si>
    <t>op.</t>
  </si>
  <si>
    <t>CRM cod liver PCB, ryby. Produkt European Comission Institute for Reference Materials and Measurements o nr kat. BCR-349, lub równoważny.</t>
  </si>
  <si>
    <t>CRM tłuszcz wieprzowy. Produkt European Comission Institute for Reference Materials and Measurements o nr kat. ERM-BB430, lub równoważny.</t>
  </si>
  <si>
    <t xml:space="preserve">op. </t>
  </si>
  <si>
    <t>CRM cod liver pestycydy chloroorganiczne, ryby. Produkt European Comission Institute for Reference Materials and Measurements o nr kat. BCR-598, lub równoważny.</t>
  </si>
  <si>
    <t>CRM modyfikacje: GMO rzepaku AOCS 0%; 100% rzepak RT73- ziarno.</t>
  </si>
  <si>
    <t>szt.</t>
  </si>
  <si>
    <t>Crystal Violet-d6 trihydrate. Produkt  Witega o nr kat. 0P045-25 lub równoważny.</t>
  </si>
  <si>
    <t xml:space="preserve">Dienestrol. </t>
  </si>
  <si>
    <t>Konduktometryczny roztwór kontrolny 1,41 mS/cm / 250 ml</t>
  </si>
  <si>
    <t>250 ml</t>
  </si>
  <si>
    <t>Konduktometryczny roztwór kontrolny 147 uS/cm / 250 ml</t>
  </si>
  <si>
    <t>LeucoCrystal Violet-d6. Produkt Witega o nr kat. 0P046-25 lub równoważny.</t>
  </si>
  <si>
    <t>Leucomalachite Green-d5.  Produkt Witega, o nr kat. OP017 lub równoważny.</t>
  </si>
  <si>
    <t>50 mg</t>
  </si>
  <si>
    <t>Malachite Green-d5 picrate. Produkt Witega o nr kat. 0P022-25 lub równoważny.</t>
  </si>
  <si>
    <t>Mieszanina kontrolna WWA , steżenie 10ug/ml, 10 amp po 1ml w acetonitrylu  benzo(a) piren, benzo(a) antracen, chrysene, benzo(b)fluoranten - jest to roztwór kontrolny do analizy wielopierścieniowych węglowodorów aromatycznych: benzo(a) piren, benzo(a) antracen, chrysene, benzo(b)fluoranten   w acetonitrylu, stężenie 10ug/ml.</t>
  </si>
  <si>
    <t>op. = 10 x 1 ml</t>
  </si>
  <si>
    <t>Mieszanina pestycydów endosulfanu alfa, endosulfanu beta, siarczan endosulfanu i oxy chlordanu o stężeniu  10 ug/ml. Produkt CPAchem o nr kat. CPA 11F7.K1.A.1.10, lub równoważny.</t>
  </si>
  <si>
    <t>op. = 1 amp.</t>
  </si>
  <si>
    <t>mieszanina pestycydów chloroorganicznych i PCB: alfa HCH, beta HCH, gamma HCH, HCB, aldryna, dieldryna, endryna, heptachlor, heptachlor epoksyd trans, p,p'DDT, p,p'DDD, p,p'DDE, o,p' DDT, trans chlordan, oxy chlordan, cis chlordan, PCB 28, PCB52, PCB 101, PCB 138, PCB 153, PCB 180, p,p'metoxychlor</t>
  </si>
  <si>
    <t>op. = 10 amp.</t>
  </si>
  <si>
    <t>Mieszanina pestycydów chlororganicznych bez p,p' DDT - 23 związki o stężeniu 10 ng/ul każdego w acetonie, 10x1ml alpha-HCH , hexachlorobenzene ,beta-HCH, lindane, aldrin ,dieldrin ,endrin ,4,4'-DDD , 4,4'-DDE ,2,4'-DDT. Produkt Ultra Scientific o nr kat. CUS-21886, lub równoważny.</t>
  </si>
  <si>
    <t xml:space="preserve">Płyn Eagles Minimunm Essential Media. Produkt ATCC o nr kat.30-2003, lub równoważny. </t>
  </si>
  <si>
    <t>500 ml</t>
  </si>
  <si>
    <t xml:space="preserve">Testosterone. </t>
  </si>
  <si>
    <t>Wzorzec konduktometryczny KCl, typ 0,001D, k=0,01486 S/m w 25 stopniach Celsjusza. Produkt GUM, Nr GUM 5.4, lub równoważny.</t>
  </si>
  <si>
    <t>Wzorzec PCB 209 w acetonie 10ng/ul. Produkt Neochema o nr kat. SL23917 , lub równoważny.</t>
  </si>
  <si>
    <t>1 op.= 10 amp.</t>
  </si>
  <si>
    <t>Zieleń brylantowa-d5, Produkt Witega o nr kat. OP112 lub równoważny.</t>
  </si>
  <si>
    <t>10 mg</t>
  </si>
  <si>
    <t>Część IV: Wzorce certyfikowane do analiz laboratoryjnych</t>
  </si>
  <si>
    <t>CRM modyfikacje:                                                                       GMO kukurydzy i soi 0,1% soja RR- 8 szt.                    10 % soja RR- 10 szt.                                                                    0,1% kukurydza MON810 - 1 szt.                                                                     0,1% kukurydza Bt-176 - 1 szt.                                                   0,1% Bt-11-1 szt.                                                              0,1% NK 603-1 szt.                                                                   0,1% MON 863 -1 szt.</t>
  </si>
  <si>
    <t>kpl.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</si>
</sst>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12" x14ac:knownFonts="1">
    <font>
      <sz val="11"/>
      <color theme="1"/>
      <name val="Calibri"/>
      <family val="2"/>
      <charset val="238"/>
      <scheme val="minor"/>
    </font>
    <font>
      <sz val="11"/>
      <color theme="1"/>
      <name val="Calibri"/>
      <family val="2"/>
      <charset val="238"/>
      <scheme val="minor"/>
    </font>
    <font>
      <sz val="11"/>
      <color theme="1"/>
      <name val="Book Antiqua"/>
      <family val="1"/>
      <charset val="238"/>
    </font>
    <font>
      <b/>
      <sz val="9"/>
      <color theme="1"/>
      <name val="Calibri"/>
      <family val="2"/>
      <charset val="238"/>
      <scheme val="minor"/>
    </font>
    <font>
      <sz val="9"/>
      <color theme="1"/>
      <name val="Calibri"/>
      <family val="2"/>
      <charset val="238"/>
      <scheme val="minor"/>
    </font>
    <font>
      <b/>
      <sz val="8"/>
      <color theme="1"/>
      <name val="Calibri"/>
      <family val="2"/>
      <charset val="238"/>
      <scheme val="minor"/>
    </font>
    <font>
      <sz val="8"/>
      <color theme="1"/>
      <name val="Calibri"/>
      <family val="2"/>
      <charset val="238"/>
      <scheme val="minor"/>
    </font>
    <font>
      <b/>
      <sz val="12"/>
      <color rgb="FF000000"/>
      <name val="Calibri"/>
      <family val="2"/>
      <charset val="238"/>
      <scheme val="minor"/>
    </font>
    <font>
      <b/>
      <sz val="12"/>
      <color theme="1"/>
      <name val="Calibri"/>
      <family val="2"/>
      <charset val="238"/>
      <scheme val="minor"/>
    </font>
    <font>
      <b/>
      <sz val="11"/>
      <color theme="1"/>
      <name val="Calibri"/>
      <family val="2"/>
      <charset val="238"/>
      <scheme val="minor"/>
    </font>
    <font>
      <b/>
      <sz val="14"/>
      <color theme="1"/>
      <name val="Calibri"/>
      <family val="2"/>
      <charset val="238"/>
      <scheme val="minor"/>
    </font>
    <font>
      <b/>
      <i/>
      <sz val="12"/>
      <color theme="1"/>
      <name val="Calibri"/>
      <family val="2"/>
      <charset val="23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0">
    <xf numFmtId="0" fontId="0" fillId="0" borderId="0" xfId="0"/>
    <xf numFmtId="0" fontId="0" fillId="0" borderId="0" xfId="0" applyProtection="1">
      <protection locked="0"/>
    </xf>
    <xf numFmtId="0" fontId="0" fillId="0" borderId="0" xfId="0" applyAlignment="1" applyProtection="1"/>
    <xf numFmtId="0" fontId="2" fillId="0" borderId="0" xfId="0" applyFont="1" applyAlignment="1" applyProtection="1"/>
    <xf numFmtId="0" fontId="2" fillId="0" borderId="0" xfId="0" applyFont="1" applyAlignment="1" applyProtection="1">
      <alignment vertical="center"/>
    </xf>
    <xf numFmtId="0" fontId="0" fillId="3" borderId="0" xfId="0" applyFill="1" applyAlignment="1" applyProtection="1">
      <alignment horizontal="center" vertical="center"/>
      <protection locked="0"/>
    </xf>
    <xf numFmtId="0" fontId="8" fillId="0" borderId="4" xfId="0" applyFont="1" applyFill="1" applyBorder="1" applyAlignment="1">
      <alignment horizontal="right" vertical="center" wrapText="1"/>
    </xf>
    <xf numFmtId="0" fontId="8" fillId="0" borderId="6" xfId="0" applyFont="1" applyFill="1" applyBorder="1" applyAlignment="1">
      <alignment horizontal="right" vertical="center" wrapText="1"/>
    </xf>
    <xf numFmtId="0" fontId="3" fillId="0" borderId="2" xfId="0" applyFont="1" applyBorder="1" applyAlignment="1">
      <alignment horizontal="center" vertical="center" wrapText="1"/>
    </xf>
    <xf numFmtId="0" fontId="6" fillId="0" borderId="1" xfId="0" applyFont="1" applyBorder="1" applyAlignment="1">
      <alignment vertical="center" wrapText="1"/>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protection locked="0"/>
    </xf>
    <xf numFmtId="0" fontId="0" fillId="0" borderId="0" xfId="0" applyAlignment="1" applyProtection="1">
      <alignment wrapText="1"/>
      <protection locked="0"/>
    </xf>
    <xf numFmtId="0" fontId="5" fillId="3" borderId="2"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xf>
    <xf numFmtId="0" fontId="0" fillId="0" borderId="0" xfId="0" applyAlignment="1" applyProtection="1">
      <alignment vertical="center"/>
    </xf>
    <xf numFmtId="0" fontId="0" fillId="0" borderId="0" xfId="0" applyProtection="1"/>
    <xf numFmtId="0" fontId="0" fillId="0" borderId="0" xfId="0" applyAlignment="1" applyProtection="1">
      <alignment wrapText="1"/>
    </xf>
    <xf numFmtId="44" fontId="4" fillId="0" borderId="2" xfId="1" applyFont="1" applyFill="1" applyBorder="1" applyAlignment="1" applyProtection="1">
      <alignment horizontal="center" vertical="center" wrapText="1"/>
    </xf>
    <xf numFmtId="44" fontId="3" fillId="0" borderId="2" xfId="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protection locked="0"/>
    </xf>
    <xf numFmtId="0" fontId="6" fillId="0" borderId="2" xfId="0" applyFont="1" applyBorder="1" applyAlignment="1">
      <alignment horizontal="center" vertical="center" wrapText="1"/>
    </xf>
    <xf numFmtId="0" fontId="0" fillId="0" borderId="0" xfId="0" applyAlignment="1" applyProtection="1">
      <alignment horizontal="center"/>
    </xf>
    <xf numFmtId="0" fontId="0" fillId="0" borderId="0" xfId="0" applyAlignment="1" applyProtection="1">
      <alignment horizontal="center"/>
      <protection locked="0"/>
    </xf>
    <xf numFmtId="0" fontId="4" fillId="0" borderId="8"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xf>
    <xf numFmtId="44" fontId="4" fillId="3" borderId="1" xfId="1" applyFont="1" applyFill="1" applyBorder="1" applyAlignment="1" applyProtection="1">
      <alignment vertical="center" wrapText="1"/>
      <protection locked="0"/>
    </xf>
    <xf numFmtId="0" fontId="4" fillId="0" borderId="1" xfId="0" applyFont="1" applyBorder="1" applyAlignment="1">
      <alignment vertical="center" wrapText="1"/>
    </xf>
    <xf numFmtId="0" fontId="4" fillId="0" borderId="2" xfId="0" applyFont="1" applyBorder="1" applyAlignment="1">
      <alignment horizontal="center" vertical="center" wrapText="1"/>
    </xf>
    <xf numFmtId="0" fontId="6"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0" xfId="0" applyFont="1" applyAlignment="1" applyProtection="1">
      <alignment horizontal="center" vertical="center"/>
    </xf>
    <xf numFmtId="44" fontId="7" fillId="0" borderId="5" xfId="1" applyFont="1" applyFill="1" applyBorder="1" applyAlignment="1">
      <alignment horizontal="right" vertical="center" wrapText="1"/>
    </xf>
    <xf numFmtId="44" fontId="7" fillId="0" borderId="4" xfId="1" applyFont="1" applyFill="1" applyBorder="1" applyAlignment="1">
      <alignment horizontal="right" vertical="center" wrapText="1"/>
    </xf>
    <xf numFmtId="44" fontId="7" fillId="0" borderId="3" xfId="1" applyFont="1" applyFill="1" applyBorder="1" applyAlignment="1">
      <alignment horizontal="right" vertical="center" wrapText="1"/>
    </xf>
    <xf numFmtId="0" fontId="11" fillId="3" borderId="5" xfId="0" applyFont="1" applyFill="1" applyBorder="1" applyAlignment="1" applyProtection="1">
      <alignment horizontal="left"/>
      <protection locked="0"/>
    </xf>
    <xf numFmtId="0" fontId="11" fillId="3" borderId="4" xfId="0" applyFont="1" applyFill="1" applyBorder="1" applyAlignment="1" applyProtection="1">
      <alignment horizontal="left"/>
      <protection locked="0"/>
    </xf>
    <xf numFmtId="0" fontId="11" fillId="3" borderId="3" xfId="0" applyFont="1" applyFill="1" applyBorder="1" applyAlignment="1" applyProtection="1">
      <alignment horizontal="left"/>
      <protection locked="0"/>
    </xf>
    <xf numFmtId="0" fontId="7" fillId="0" borderId="5" xfId="0" applyFont="1" applyFill="1" applyBorder="1" applyAlignment="1">
      <alignment horizontal="right" vertical="center" wrapText="1"/>
    </xf>
    <xf numFmtId="0" fontId="7" fillId="0" borderId="3" xfId="0" applyFont="1" applyFill="1" applyBorder="1" applyAlignment="1">
      <alignment horizontal="right" vertical="center" wrapText="1"/>
    </xf>
    <xf numFmtId="0" fontId="2"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2" fillId="0" borderId="0" xfId="0" applyFont="1" applyAlignment="1" applyProtection="1">
      <alignment horizontal="right" vertical="center"/>
    </xf>
    <xf numFmtId="0" fontId="10" fillId="0" borderId="0" xfId="0" applyFont="1" applyAlignment="1" applyProtection="1">
      <alignment horizontal="center" vertical="center"/>
    </xf>
    <xf numFmtId="0" fontId="0" fillId="0" borderId="0" xfId="0" applyFill="1" applyAlignment="1" applyProtection="1">
      <alignment horizontal="center"/>
    </xf>
    <xf numFmtId="0" fontId="9" fillId="0" borderId="7" xfId="0" applyFont="1" applyBorder="1" applyAlignment="1" applyProtection="1">
      <alignment horizontal="left" vertical="center"/>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abSelected="1" view="pageBreakPreview" zoomScale="130" zoomScaleNormal="140" zoomScaleSheetLayoutView="130" zoomScalePageLayoutView="110" workbookViewId="0">
      <selection activeCell="G6" sqref="G6"/>
    </sheetView>
  </sheetViews>
  <sheetFormatPr defaultRowHeight="15" x14ac:dyDescent="0.25"/>
  <cols>
    <col min="1" max="1" width="4.5703125" style="1" customWidth="1"/>
    <col min="2" max="2" width="31.7109375" style="1" customWidth="1"/>
    <col min="3" max="3" width="8.7109375" style="1" customWidth="1"/>
    <col min="4" max="4" width="9.140625" style="1"/>
    <col min="5" max="5" width="11.5703125" style="1" customWidth="1"/>
    <col min="6" max="6" width="8.28515625" style="1" customWidth="1"/>
    <col min="7" max="7" width="12.42578125" style="1" customWidth="1"/>
    <col min="8" max="8" width="9.85546875" style="1" customWidth="1"/>
    <col min="9" max="9" width="10" style="1" customWidth="1"/>
    <col min="10" max="10" width="16.42578125" style="14" customWidth="1"/>
    <col min="11" max="11" width="15.42578125" style="14" customWidth="1"/>
    <col min="12" max="16384" width="9.140625" style="1"/>
  </cols>
  <sheetData>
    <row r="1" spans="1:14" ht="18.75" x14ac:dyDescent="0.3">
      <c r="A1" s="3"/>
      <c r="B1" s="2"/>
      <c r="C1" s="47" t="s">
        <v>0</v>
      </c>
      <c r="D1" s="47"/>
      <c r="E1" s="47"/>
      <c r="F1" s="47"/>
      <c r="G1" s="47"/>
      <c r="H1" s="47"/>
      <c r="I1" s="4"/>
      <c r="J1" s="46"/>
      <c r="K1" s="46"/>
      <c r="L1" s="44"/>
      <c r="M1" s="45"/>
      <c r="N1" s="45"/>
    </row>
    <row r="2" spans="1:14" x14ac:dyDescent="0.25">
      <c r="A2" s="48"/>
      <c r="B2" s="48"/>
      <c r="C2" s="48"/>
      <c r="D2" s="48"/>
      <c r="E2" s="48"/>
      <c r="F2" s="48"/>
      <c r="G2" s="48"/>
      <c r="H2" s="48"/>
      <c r="I2" s="48"/>
      <c r="J2" s="48"/>
      <c r="K2" s="48"/>
    </row>
    <row r="3" spans="1:14" x14ac:dyDescent="0.25">
      <c r="A3" s="49" t="s">
        <v>60</v>
      </c>
      <c r="B3" s="49"/>
      <c r="C3" s="49"/>
      <c r="D3" s="49"/>
      <c r="E3" s="49"/>
      <c r="F3" s="49"/>
      <c r="G3" s="49"/>
      <c r="H3" s="49"/>
      <c r="I3" s="49"/>
      <c r="J3" s="49"/>
      <c r="K3" s="49"/>
    </row>
    <row r="4" spans="1:14" ht="33.75" x14ac:dyDescent="0.25">
      <c r="A4" s="10" t="s">
        <v>12</v>
      </c>
      <c r="B4" s="10" t="s">
        <v>1</v>
      </c>
      <c r="C4" s="10" t="s">
        <v>2</v>
      </c>
      <c r="D4" s="10" t="s">
        <v>3</v>
      </c>
      <c r="E4" s="11" t="s">
        <v>4</v>
      </c>
      <c r="F4" s="11" t="s">
        <v>5</v>
      </c>
      <c r="G4" s="10" t="s">
        <v>6</v>
      </c>
      <c r="H4" s="10" t="s">
        <v>7</v>
      </c>
      <c r="I4" s="10" t="s">
        <v>8</v>
      </c>
      <c r="J4" s="11" t="s">
        <v>9</v>
      </c>
      <c r="K4" s="11" t="s">
        <v>13</v>
      </c>
    </row>
    <row r="5" spans="1:14" ht="13.5" customHeight="1" x14ac:dyDescent="0.25">
      <c r="A5" s="12">
        <v>1</v>
      </c>
      <c r="B5" s="10">
        <v>2</v>
      </c>
      <c r="C5" s="12">
        <v>3</v>
      </c>
      <c r="D5" s="12">
        <v>4</v>
      </c>
      <c r="E5" s="11">
        <v>5</v>
      </c>
      <c r="F5" s="13">
        <v>6</v>
      </c>
      <c r="G5" s="12">
        <v>7</v>
      </c>
      <c r="H5" s="12" t="s">
        <v>10</v>
      </c>
      <c r="I5" s="12" t="s">
        <v>11</v>
      </c>
      <c r="J5" s="11">
        <v>10</v>
      </c>
      <c r="K5" s="11">
        <v>11</v>
      </c>
    </row>
    <row r="6" spans="1:14" ht="48" x14ac:dyDescent="0.25">
      <c r="A6" s="28">
        <v>1</v>
      </c>
      <c r="B6" s="30" t="s">
        <v>20</v>
      </c>
      <c r="C6" s="31" t="s">
        <v>21</v>
      </c>
      <c r="D6" s="8">
        <v>1</v>
      </c>
      <c r="E6" s="29"/>
      <c r="F6" s="15"/>
      <c r="G6" s="20">
        <f t="shared" ref="G6" si="0">E6*(1+F6%)</f>
        <v>0</v>
      </c>
      <c r="H6" s="21">
        <f t="shared" ref="H6" si="1">D6*E6</f>
        <v>0</v>
      </c>
      <c r="I6" s="21">
        <f>D6*G6</f>
        <v>0</v>
      </c>
      <c r="J6" s="22"/>
      <c r="K6" s="22"/>
    </row>
    <row r="7" spans="1:14" ht="36" x14ac:dyDescent="0.25">
      <c r="A7" s="26">
        <v>2</v>
      </c>
      <c r="B7" s="30" t="s">
        <v>22</v>
      </c>
      <c r="C7" s="31" t="s">
        <v>23</v>
      </c>
      <c r="D7" s="8">
        <v>1</v>
      </c>
      <c r="E7" s="29"/>
      <c r="F7" s="15"/>
      <c r="G7" s="20">
        <f t="shared" ref="G7:G31" si="2">E7*(1+F7%)</f>
        <v>0</v>
      </c>
      <c r="H7" s="21">
        <f t="shared" ref="H7:H31" si="3">D7*E7</f>
        <v>0</v>
      </c>
      <c r="I7" s="21">
        <f t="shared" ref="I7:I31" si="4">D6*G7</f>
        <v>0</v>
      </c>
      <c r="J7" s="27"/>
      <c r="K7" s="27"/>
    </row>
    <row r="8" spans="1:14" ht="24" x14ac:dyDescent="0.25">
      <c r="A8" s="28">
        <v>3</v>
      </c>
      <c r="B8" s="30" t="s">
        <v>24</v>
      </c>
      <c r="C8" s="31" t="s">
        <v>25</v>
      </c>
      <c r="D8" s="8">
        <v>1</v>
      </c>
      <c r="E8" s="29"/>
      <c r="F8" s="15"/>
      <c r="G8" s="20">
        <f t="shared" si="2"/>
        <v>0</v>
      </c>
      <c r="H8" s="21">
        <f t="shared" si="3"/>
        <v>0</v>
      </c>
      <c r="I8" s="21">
        <f t="shared" si="4"/>
        <v>0</v>
      </c>
      <c r="J8" s="27"/>
      <c r="K8" s="27"/>
    </row>
    <row r="9" spans="1:14" ht="48" x14ac:dyDescent="0.25">
      <c r="A9" s="26">
        <v>4</v>
      </c>
      <c r="B9" s="30" t="s">
        <v>26</v>
      </c>
      <c r="C9" s="31" t="s">
        <v>27</v>
      </c>
      <c r="D9" s="8">
        <v>2</v>
      </c>
      <c r="E9" s="29"/>
      <c r="F9" s="15"/>
      <c r="G9" s="20">
        <f t="shared" si="2"/>
        <v>0</v>
      </c>
      <c r="H9" s="21">
        <f t="shared" si="3"/>
        <v>0</v>
      </c>
      <c r="I9" s="21">
        <f t="shared" si="4"/>
        <v>0</v>
      </c>
      <c r="J9" s="27"/>
      <c r="K9" s="27"/>
    </row>
    <row r="10" spans="1:14" ht="60" x14ac:dyDescent="0.25">
      <c r="A10" s="28">
        <v>5</v>
      </c>
      <c r="B10" s="30" t="s">
        <v>28</v>
      </c>
      <c r="C10" s="31" t="s">
        <v>29</v>
      </c>
      <c r="D10" s="8">
        <v>1</v>
      </c>
      <c r="E10" s="29"/>
      <c r="F10" s="15"/>
      <c r="G10" s="20">
        <f t="shared" si="2"/>
        <v>0</v>
      </c>
      <c r="H10" s="21">
        <f t="shared" si="3"/>
        <v>0</v>
      </c>
      <c r="I10" s="21">
        <f t="shared" si="4"/>
        <v>0</v>
      </c>
      <c r="J10" s="27"/>
      <c r="K10" s="27"/>
    </row>
    <row r="11" spans="1:14" ht="60" x14ac:dyDescent="0.25">
      <c r="A11" s="26">
        <v>6</v>
      </c>
      <c r="B11" s="30" t="s">
        <v>30</v>
      </c>
      <c r="C11" s="31" t="s">
        <v>29</v>
      </c>
      <c r="D11" s="8">
        <v>1</v>
      </c>
      <c r="E11" s="29"/>
      <c r="F11" s="15"/>
      <c r="G11" s="20">
        <f t="shared" si="2"/>
        <v>0</v>
      </c>
      <c r="H11" s="21">
        <f t="shared" si="3"/>
        <v>0</v>
      </c>
      <c r="I11" s="21">
        <f t="shared" si="4"/>
        <v>0</v>
      </c>
      <c r="J11" s="27"/>
      <c r="K11" s="27"/>
    </row>
    <row r="12" spans="1:14" ht="60" x14ac:dyDescent="0.25">
      <c r="A12" s="28">
        <v>7</v>
      </c>
      <c r="B12" s="30" t="s">
        <v>31</v>
      </c>
      <c r="C12" s="31" t="s">
        <v>32</v>
      </c>
      <c r="D12" s="8">
        <v>1</v>
      </c>
      <c r="E12" s="29"/>
      <c r="F12" s="15"/>
      <c r="G12" s="20">
        <f t="shared" si="2"/>
        <v>0</v>
      </c>
      <c r="H12" s="21">
        <f t="shared" si="3"/>
        <v>0</v>
      </c>
      <c r="I12" s="21">
        <f t="shared" si="4"/>
        <v>0</v>
      </c>
      <c r="J12" s="27"/>
      <c r="K12" s="27"/>
    </row>
    <row r="13" spans="1:14" ht="72" x14ac:dyDescent="0.25">
      <c r="A13" s="26">
        <v>8</v>
      </c>
      <c r="B13" s="30" t="s">
        <v>33</v>
      </c>
      <c r="C13" s="31" t="s">
        <v>29</v>
      </c>
      <c r="D13" s="8">
        <v>1</v>
      </c>
      <c r="E13" s="29"/>
      <c r="F13" s="15"/>
      <c r="G13" s="20">
        <f t="shared" si="2"/>
        <v>0</v>
      </c>
      <c r="H13" s="21">
        <f t="shared" si="3"/>
        <v>0</v>
      </c>
      <c r="I13" s="21">
        <f t="shared" si="4"/>
        <v>0</v>
      </c>
      <c r="J13" s="27"/>
      <c r="K13" s="27"/>
    </row>
    <row r="14" spans="1:14" ht="90" x14ac:dyDescent="0.25">
      <c r="A14" s="28">
        <v>9</v>
      </c>
      <c r="B14" s="32" t="s">
        <v>61</v>
      </c>
      <c r="C14" s="33" t="s">
        <v>62</v>
      </c>
      <c r="D14" s="34">
        <v>1</v>
      </c>
      <c r="E14" s="29"/>
      <c r="F14" s="15"/>
      <c r="G14" s="20">
        <f t="shared" si="2"/>
        <v>0</v>
      </c>
      <c r="H14" s="21">
        <f t="shared" si="3"/>
        <v>0</v>
      </c>
      <c r="I14" s="21">
        <f t="shared" si="4"/>
        <v>0</v>
      </c>
      <c r="J14" s="27"/>
      <c r="K14" s="27"/>
    </row>
    <row r="15" spans="1:14" ht="22.5" x14ac:dyDescent="0.25">
      <c r="A15" s="26">
        <v>10</v>
      </c>
      <c r="B15" s="9" t="s">
        <v>34</v>
      </c>
      <c r="C15" s="23" t="s">
        <v>35</v>
      </c>
      <c r="D15" s="8">
        <v>2</v>
      </c>
      <c r="E15" s="29"/>
      <c r="F15" s="15"/>
      <c r="G15" s="20">
        <f t="shared" si="2"/>
        <v>0</v>
      </c>
      <c r="H15" s="21">
        <f t="shared" si="3"/>
        <v>0</v>
      </c>
      <c r="I15" s="21">
        <f t="shared" si="4"/>
        <v>0</v>
      </c>
      <c r="J15" s="27"/>
      <c r="K15" s="27"/>
    </row>
    <row r="16" spans="1:14" ht="22.5" x14ac:dyDescent="0.25">
      <c r="A16" s="28">
        <v>11</v>
      </c>
      <c r="B16" s="9" t="s">
        <v>36</v>
      </c>
      <c r="C16" s="23" t="s">
        <v>21</v>
      </c>
      <c r="D16" s="8">
        <v>1</v>
      </c>
      <c r="E16" s="29"/>
      <c r="F16" s="15"/>
      <c r="G16" s="20">
        <f t="shared" si="2"/>
        <v>0</v>
      </c>
      <c r="H16" s="21">
        <f t="shared" si="3"/>
        <v>0</v>
      </c>
      <c r="I16" s="21">
        <f t="shared" si="4"/>
        <v>0</v>
      </c>
      <c r="J16" s="27"/>
      <c r="K16" s="27"/>
    </row>
    <row r="17" spans="1:11" x14ac:dyDescent="0.25">
      <c r="A17" s="26">
        <v>12</v>
      </c>
      <c r="B17" s="9" t="s">
        <v>37</v>
      </c>
      <c r="C17" s="23" t="s">
        <v>21</v>
      </c>
      <c r="D17" s="8">
        <v>1</v>
      </c>
      <c r="E17" s="29"/>
      <c r="F17" s="15"/>
      <c r="G17" s="20">
        <f t="shared" si="2"/>
        <v>0</v>
      </c>
      <c r="H17" s="21">
        <f t="shared" si="3"/>
        <v>0</v>
      </c>
      <c r="I17" s="21">
        <f t="shared" si="4"/>
        <v>0</v>
      </c>
      <c r="J17" s="27"/>
      <c r="K17" s="27"/>
    </row>
    <row r="18" spans="1:11" ht="22.5" x14ac:dyDescent="0.25">
      <c r="A18" s="28">
        <v>13</v>
      </c>
      <c r="B18" s="9" t="s">
        <v>38</v>
      </c>
      <c r="C18" s="23" t="s">
        <v>39</v>
      </c>
      <c r="D18" s="8">
        <v>1</v>
      </c>
      <c r="E18" s="29"/>
      <c r="F18" s="15"/>
      <c r="G18" s="20">
        <f t="shared" si="2"/>
        <v>0</v>
      </c>
      <c r="H18" s="21">
        <f t="shared" si="3"/>
        <v>0</v>
      </c>
      <c r="I18" s="21">
        <f t="shared" si="4"/>
        <v>0</v>
      </c>
      <c r="J18" s="27"/>
      <c r="K18" s="27"/>
    </row>
    <row r="19" spans="1:11" ht="22.5" x14ac:dyDescent="0.25">
      <c r="A19" s="26">
        <v>14</v>
      </c>
      <c r="B19" s="9" t="s">
        <v>40</v>
      </c>
      <c r="C19" s="23" t="s">
        <v>39</v>
      </c>
      <c r="D19" s="8">
        <v>1</v>
      </c>
      <c r="E19" s="29"/>
      <c r="F19" s="15"/>
      <c r="G19" s="20">
        <f t="shared" si="2"/>
        <v>0</v>
      </c>
      <c r="H19" s="21">
        <f t="shared" si="3"/>
        <v>0</v>
      </c>
      <c r="I19" s="21">
        <f t="shared" si="4"/>
        <v>0</v>
      </c>
      <c r="J19" s="27"/>
      <c r="K19" s="27"/>
    </row>
    <row r="20" spans="1:11" ht="22.5" x14ac:dyDescent="0.25">
      <c r="A20" s="28">
        <v>15</v>
      </c>
      <c r="B20" s="9" t="s">
        <v>41</v>
      </c>
      <c r="C20" s="23" t="s">
        <v>21</v>
      </c>
      <c r="D20" s="8">
        <v>1</v>
      </c>
      <c r="E20" s="29"/>
      <c r="F20" s="15"/>
      <c r="G20" s="20">
        <f t="shared" si="2"/>
        <v>0</v>
      </c>
      <c r="H20" s="21">
        <f t="shared" si="3"/>
        <v>0</v>
      </c>
      <c r="I20" s="21">
        <f t="shared" si="4"/>
        <v>0</v>
      </c>
      <c r="J20" s="27"/>
      <c r="K20" s="27"/>
    </row>
    <row r="21" spans="1:11" ht="22.5" x14ac:dyDescent="0.25">
      <c r="A21" s="26">
        <v>16</v>
      </c>
      <c r="B21" s="9" t="s">
        <v>42</v>
      </c>
      <c r="C21" s="23" t="s">
        <v>43</v>
      </c>
      <c r="D21" s="8">
        <v>1</v>
      </c>
      <c r="E21" s="29"/>
      <c r="F21" s="15"/>
      <c r="G21" s="20">
        <f t="shared" si="2"/>
        <v>0</v>
      </c>
      <c r="H21" s="21">
        <f t="shared" si="3"/>
        <v>0</v>
      </c>
      <c r="I21" s="21">
        <f t="shared" si="4"/>
        <v>0</v>
      </c>
      <c r="J21" s="27"/>
      <c r="K21" s="27"/>
    </row>
    <row r="22" spans="1:11" ht="22.5" x14ac:dyDescent="0.25">
      <c r="A22" s="28">
        <v>17</v>
      </c>
      <c r="B22" s="9" t="s">
        <v>44</v>
      </c>
      <c r="C22" s="23" t="s">
        <v>21</v>
      </c>
      <c r="D22" s="8">
        <v>1</v>
      </c>
      <c r="E22" s="29"/>
      <c r="F22" s="15"/>
      <c r="G22" s="20">
        <f t="shared" si="2"/>
        <v>0</v>
      </c>
      <c r="H22" s="21">
        <f t="shared" si="3"/>
        <v>0</v>
      </c>
      <c r="I22" s="21">
        <f t="shared" si="4"/>
        <v>0</v>
      </c>
      <c r="J22" s="27"/>
      <c r="K22" s="27"/>
    </row>
    <row r="23" spans="1:11" ht="101.25" x14ac:dyDescent="0.25">
      <c r="A23" s="26">
        <v>18</v>
      </c>
      <c r="B23" s="9" t="s">
        <v>45</v>
      </c>
      <c r="C23" s="23" t="s">
        <v>46</v>
      </c>
      <c r="D23" s="8">
        <v>1</v>
      </c>
      <c r="E23" s="29"/>
      <c r="F23" s="15"/>
      <c r="G23" s="20">
        <f t="shared" si="2"/>
        <v>0</v>
      </c>
      <c r="H23" s="21">
        <f t="shared" si="3"/>
        <v>0</v>
      </c>
      <c r="I23" s="21">
        <f t="shared" si="4"/>
        <v>0</v>
      </c>
      <c r="J23" s="27"/>
      <c r="K23" s="27"/>
    </row>
    <row r="24" spans="1:11" ht="56.25" x14ac:dyDescent="0.25">
      <c r="A24" s="28">
        <v>19</v>
      </c>
      <c r="B24" s="9" t="s">
        <v>47</v>
      </c>
      <c r="C24" s="23" t="s">
        <v>48</v>
      </c>
      <c r="D24" s="8">
        <v>1</v>
      </c>
      <c r="E24" s="29"/>
      <c r="F24" s="15"/>
      <c r="G24" s="20">
        <f t="shared" si="2"/>
        <v>0</v>
      </c>
      <c r="H24" s="21">
        <f t="shared" si="3"/>
        <v>0</v>
      </c>
      <c r="I24" s="21">
        <f t="shared" si="4"/>
        <v>0</v>
      </c>
      <c r="J24" s="27"/>
      <c r="K24" s="27"/>
    </row>
    <row r="25" spans="1:11" ht="90" x14ac:dyDescent="0.25">
      <c r="A25" s="26">
        <v>20</v>
      </c>
      <c r="B25" s="9" t="s">
        <v>49</v>
      </c>
      <c r="C25" s="23" t="s">
        <v>50</v>
      </c>
      <c r="D25" s="8">
        <v>2</v>
      </c>
      <c r="E25" s="29"/>
      <c r="F25" s="15"/>
      <c r="G25" s="20">
        <f t="shared" si="2"/>
        <v>0</v>
      </c>
      <c r="H25" s="21">
        <f t="shared" si="3"/>
        <v>0</v>
      </c>
      <c r="I25" s="21">
        <f t="shared" si="4"/>
        <v>0</v>
      </c>
      <c r="J25" s="27"/>
      <c r="K25" s="27"/>
    </row>
    <row r="26" spans="1:11" ht="78.75" x14ac:dyDescent="0.25">
      <c r="A26" s="28">
        <v>21</v>
      </c>
      <c r="B26" s="9" t="s">
        <v>51</v>
      </c>
      <c r="C26" s="23" t="s">
        <v>50</v>
      </c>
      <c r="D26" s="8">
        <v>1</v>
      </c>
      <c r="E26" s="29"/>
      <c r="F26" s="15"/>
      <c r="G26" s="20">
        <f t="shared" si="2"/>
        <v>0</v>
      </c>
      <c r="H26" s="21">
        <f t="shared" si="3"/>
        <v>0</v>
      </c>
      <c r="I26" s="21">
        <f t="shared" si="4"/>
        <v>0</v>
      </c>
      <c r="J26" s="27"/>
      <c r="K26" s="27"/>
    </row>
    <row r="27" spans="1:11" ht="33.75" x14ac:dyDescent="0.25">
      <c r="A27" s="26">
        <v>22</v>
      </c>
      <c r="B27" s="9" t="s">
        <v>52</v>
      </c>
      <c r="C27" s="23" t="s">
        <v>53</v>
      </c>
      <c r="D27" s="8">
        <v>18</v>
      </c>
      <c r="E27" s="29"/>
      <c r="F27" s="15"/>
      <c r="G27" s="20">
        <f t="shared" si="2"/>
        <v>0</v>
      </c>
      <c r="H27" s="21">
        <f t="shared" si="3"/>
        <v>0</v>
      </c>
      <c r="I27" s="21">
        <f t="shared" si="4"/>
        <v>0</v>
      </c>
      <c r="J27" s="27"/>
      <c r="K27" s="27"/>
    </row>
    <row r="28" spans="1:11" x14ac:dyDescent="0.25">
      <c r="A28" s="28">
        <v>23</v>
      </c>
      <c r="B28" s="9" t="s">
        <v>54</v>
      </c>
      <c r="C28" s="23" t="s">
        <v>23</v>
      </c>
      <c r="D28" s="8">
        <v>1</v>
      </c>
      <c r="E28" s="29"/>
      <c r="F28" s="15"/>
      <c r="G28" s="20">
        <f t="shared" si="2"/>
        <v>0</v>
      </c>
      <c r="H28" s="21">
        <f t="shared" si="3"/>
        <v>0</v>
      </c>
      <c r="I28" s="21">
        <f t="shared" si="4"/>
        <v>0</v>
      </c>
      <c r="J28" s="27"/>
      <c r="K28" s="27"/>
    </row>
    <row r="29" spans="1:11" ht="33.75" x14ac:dyDescent="0.25">
      <c r="A29" s="26">
        <v>24</v>
      </c>
      <c r="B29" s="9" t="s">
        <v>55</v>
      </c>
      <c r="C29" s="23" t="s">
        <v>39</v>
      </c>
      <c r="D29" s="8">
        <v>2</v>
      </c>
      <c r="E29" s="29"/>
      <c r="F29" s="15"/>
      <c r="G29" s="20">
        <f t="shared" si="2"/>
        <v>0</v>
      </c>
      <c r="H29" s="21">
        <f t="shared" si="3"/>
        <v>0</v>
      </c>
      <c r="I29" s="21">
        <f t="shared" si="4"/>
        <v>0</v>
      </c>
      <c r="J29" s="27"/>
      <c r="K29" s="27"/>
    </row>
    <row r="30" spans="1:11" ht="33.75" x14ac:dyDescent="0.25">
      <c r="A30" s="28">
        <v>25</v>
      </c>
      <c r="B30" s="9" t="s">
        <v>56</v>
      </c>
      <c r="C30" s="23" t="s">
        <v>57</v>
      </c>
      <c r="D30" s="8">
        <v>1</v>
      </c>
      <c r="E30" s="29"/>
      <c r="F30" s="15"/>
      <c r="G30" s="20">
        <f t="shared" si="2"/>
        <v>0</v>
      </c>
      <c r="H30" s="21">
        <f t="shared" si="3"/>
        <v>0</v>
      </c>
      <c r="I30" s="21">
        <f t="shared" si="4"/>
        <v>0</v>
      </c>
      <c r="J30" s="27"/>
      <c r="K30" s="27"/>
    </row>
    <row r="31" spans="1:11" ht="23.25" thickBot="1" x14ac:dyDescent="0.3">
      <c r="A31" s="26">
        <v>26</v>
      </c>
      <c r="B31" s="9" t="s">
        <v>58</v>
      </c>
      <c r="C31" s="23" t="s">
        <v>59</v>
      </c>
      <c r="D31" s="8">
        <v>1</v>
      </c>
      <c r="E31" s="29"/>
      <c r="F31" s="15"/>
      <c r="G31" s="20">
        <f t="shared" si="2"/>
        <v>0</v>
      </c>
      <c r="H31" s="21">
        <f t="shared" si="3"/>
        <v>0</v>
      </c>
      <c r="I31" s="21">
        <f t="shared" si="4"/>
        <v>0</v>
      </c>
      <c r="J31" s="27"/>
      <c r="K31" s="27"/>
    </row>
    <row r="32" spans="1:11" ht="16.5" thickBot="1" x14ac:dyDescent="0.3">
      <c r="A32" s="42" t="s">
        <v>14</v>
      </c>
      <c r="B32" s="43"/>
      <c r="C32" s="36">
        <f>SUM(H6:H31)</f>
        <v>0</v>
      </c>
      <c r="D32" s="37"/>
      <c r="E32" s="37"/>
      <c r="F32" s="38"/>
      <c r="G32" s="6" t="s">
        <v>15</v>
      </c>
      <c r="H32" s="39"/>
      <c r="I32" s="40"/>
      <c r="J32" s="40"/>
      <c r="K32" s="41"/>
    </row>
    <row r="33" spans="1:11" ht="16.5" thickBot="1" x14ac:dyDescent="0.3">
      <c r="A33" s="42" t="s">
        <v>16</v>
      </c>
      <c r="B33" s="43"/>
      <c r="C33" s="36">
        <f>SUM(I6:I31)</f>
        <v>0</v>
      </c>
      <c r="D33" s="37"/>
      <c r="E33" s="37"/>
      <c r="F33" s="38"/>
      <c r="G33" s="7" t="s">
        <v>15</v>
      </c>
      <c r="H33" s="39"/>
      <c r="I33" s="40"/>
      <c r="J33" s="40"/>
      <c r="K33" s="41"/>
    </row>
    <row r="35" spans="1:11" x14ac:dyDescent="0.25">
      <c r="A35" s="17"/>
      <c r="B35" s="18"/>
      <c r="C35" s="18"/>
      <c r="D35" s="18"/>
      <c r="F35" s="18"/>
      <c r="G35" s="18"/>
      <c r="H35" s="18"/>
      <c r="I35" s="18"/>
      <c r="J35" s="19"/>
      <c r="K35" s="19"/>
    </row>
    <row r="36" spans="1:11" x14ac:dyDescent="0.25">
      <c r="A36" s="17"/>
      <c r="B36" s="18"/>
      <c r="C36" s="18"/>
      <c r="D36" s="18"/>
      <c r="F36" s="18"/>
      <c r="G36" s="18"/>
      <c r="H36" s="18"/>
      <c r="I36" s="18"/>
      <c r="J36" s="19"/>
      <c r="K36" s="19"/>
    </row>
    <row r="37" spans="1:11" x14ac:dyDescent="0.25">
      <c r="A37" s="17"/>
      <c r="B37" s="5"/>
      <c r="C37" s="18"/>
      <c r="D37" s="18"/>
      <c r="F37" s="18"/>
      <c r="G37" s="18"/>
      <c r="H37" s="2" t="s">
        <v>19</v>
      </c>
      <c r="I37" s="24"/>
      <c r="J37" s="24"/>
      <c r="K37" s="24"/>
    </row>
    <row r="38" spans="1:11" x14ac:dyDescent="0.25">
      <c r="A38" s="17"/>
      <c r="B38" s="16" t="s">
        <v>17</v>
      </c>
      <c r="C38" s="18"/>
      <c r="D38" s="18"/>
      <c r="E38" s="18"/>
      <c r="F38" s="18"/>
      <c r="G38" s="18"/>
      <c r="H38" s="35" t="s">
        <v>18</v>
      </c>
      <c r="I38" s="35"/>
      <c r="J38" s="35"/>
      <c r="K38" s="35"/>
    </row>
    <row r="47" spans="1:11" x14ac:dyDescent="0.25">
      <c r="E47" s="25"/>
    </row>
  </sheetData>
  <sheetProtection selectLockedCells="1"/>
  <customSheetViews>
    <customSheetView guid="{552C49DA-F3C2-4640-931C-FD1BFA3FA952}" showPageBreaks="1">
      <selection sqref="A1:B1"/>
      <pageMargins left="0.51181102362204722" right="0.31496062992125984" top="0.19685039370078741" bottom="0.74803149606299213" header="0.11811023622047245" footer="0.31496062992125984"/>
      <pageSetup paperSize="9" orientation="landscape" horizontalDpi="4294967294" verticalDpi="0" r:id="rId1"/>
      <headerFooter scaleWithDoc="0" alignWithMargins="0">
        <oddHeader xml:space="preserve">&amp;L              </oddHeader>
      </headerFooter>
    </customSheetView>
  </customSheetViews>
  <mergeCells count="12">
    <mergeCell ref="H38:K38"/>
    <mergeCell ref="C33:F33"/>
    <mergeCell ref="H33:K33"/>
    <mergeCell ref="A33:B33"/>
    <mergeCell ref="L1:N1"/>
    <mergeCell ref="J1:K1"/>
    <mergeCell ref="C1:H1"/>
    <mergeCell ref="A2:K2"/>
    <mergeCell ref="C32:F32"/>
    <mergeCell ref="H32:K32"/>
    <mergeCell ref="A32:B32"/>
    <mergeCell ref="A3:K3"/>
  </mergeCells>
  <pageMargins left="0.25" right="0.25" top="0.75" bottom="0.75" header="0.3" footer="0.3"/>
  <pageSetup paperSize="9" orientation="landscape" horizontalDpi="4294967294" verticalDpi="0" r:id="rId2"/>
  <headerFooter scaleWithDoc="0" alignWithMargins="0">
    <oddHeader>&amp;LSprawa nr WIW-a-z.272.4.2019&amp;C
&amp;RZałącznik  3d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552C49DA-F3C2-4640-931C-FD1BFA3FA95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Arkusz1</vt:lpstr>
      <vt:lpstr>Arkusz2</vt:lpstr>
      <vt:lpstr>Arkusz1!Obszar_wydruku</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Sekretariat</dc:creator>
  <cp:lastModifiedBy>Agnieszka Łukiewska-Stojek</cp:lastModifiedBy>
  <cp:lastPrinted>2019-05-09T12:35:43Z</cp:lastPrinted>
  <dcterms:created xsi:type="dcterms:W3CDTF">2016-06-08T11:09:27Z</dcterms:created>
  <dcterms:modified xsi:type="dcterms:W3CDTF">2019-06-26T09:25:46Z</dcterms:modified>
</cp:coreProperties>
</file>