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Arkusz1!$A$1:$K$39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6" i="1" l="1"/>
  <c r="G7" i="1" l="1"/>
  <c r="I7" i="1" s="1"/>
  <c r="H7" i="1"/>
  <c r="G8" i="1"/>
  <c r="H8" i="1"/>
  <c r="I8" i="1"/>
  <c r="G9" i="1"/>
  <c r="H9" i="1"/>
  <c r="I9" i="1"/>
  <c r="G10" i="1"/>
  <c r="I10" i="1" s="1"/>
  <c r="H10" i="1"/>
  <c r="G11" i="1"/>
  <c r="I11" i="1" s="1"/>
  <c r="H11" i="1"/>
  <c r="G12" i="1"/>
  <c r="H12" i="1"/>
  <c r="I12" i="1"/>
  <c r="G13" i="1"/>
  <c r="H13" i="1"/>
  <c r="I13" i="1"/>
  <c r="G14" i="1"/>
  <c r="I14" i="1" s="1"/>
  <c r="H14" i="1"/>
  <c r="G15" i="1"/>
  <c r="I15" i="1" s="1"/>
  <c r="H15" i="1"/>
  <c r="G16" i="1"/>
  <c r="H16" i="1"/>
  <c r="I16" i="1"/>
  <c r="G17" i="1"/>
  <c r="H17" i="1"/>
  <c r="I17" i="1"/>
  <c r="G18" i="1"/>
  <c r="I18" i="1" s="1"/>
  <c r="H18" i="1"/>
  <c r="G19" i="1"/>
  <c r="I19" i="1" s="1"/>
  <c r="H19" i="1"/>
  <c r="G20" i="1"/>
  <c r="H20" i="1"/>
  <c r="I20" i="1"/>
  <c r="G21" i="1"/>
  <c r="H21" i="1"/>
  <c r="I21" i="1"/>
  <c r="G22" i="1"/>
  <c r="I22" i="1" s="1"/>
  <c r="H22" i="1"/>
  <c r="G23" i="1"/>
  <c r="I23" i="1" s="1"/>
  <c r="H23" i="1"/>
  <c r="G24" i="1"/>
  <c r="H24" i="1"/>
  <c r="I24" i="1"/>
  <c r="G25" i="1"/>
  <c r="H25" i="1"/>
  <c r="I25" i="1"/>
  <c r="G26" i="1"/>
  <c r="I26" i="1" s="1"/>
  <c r="H26" i="1"/>
  <c r="G27" i="1"/>
  <c r="I27" i="1" s="1"/>
  <c r="H27" i="1"/>
  <c r="G28" i="1"/>
  <c r="H28" i="1"/>
  <c r="I28" i="1"/>
  <c r="G29" i="1"/>
  <c r="H29" i="1"/>
  <c r="I29" i="1"/>
  <c r="G30" i="1"/>
  <c r="I30" i="1" s="1"/>
  <c r="H30" i="1"/>
  <c r="G31" i="1"/>
  <c r="I31" i="1" s="1"/>
  <c r="H31" i="1"/>
  <c r="G32" i="1"/>
  <c r="H32" i="1"/>
  <c r="I32" i="1"/>
  <c r="G33" i="1"/>
  <c r="H33" i="1"/>
  <c r="I33" i="1"/>
  <c r="H6" i="1" l="1"/>
  <c r="G6" i="1"/>
  <c r="C34" i="1" l="1"/>
  <c r="C35" i="1"/>
</calcChain>
</file>

<file path=xl/sharedStrings.xml><?xml version="1.0" encoding="utf-8"?>
<sst xmlns="http://schemas.openxmlformats.org/spreadsheetml/2006/main" count="78" uniqueCount="66">
  <si>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</si>
  <si>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</si>
  <si>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</si>
  <si>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</si>
  <si>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</si>
  <si>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</si>
  <si>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</si>
  <si>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</si>
  <si>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</si>
  <si>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</si>
  <si>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</si>
  <si>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</si>
  <si>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</si>
  <si>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</si>
  <si>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</si>
  <si>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</si>
  <si>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</si>
  <si>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</si>
  <si>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</si>
  <si>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 xml:space="preserve">             __________________________________________</t>
  </si>
  <si>
    <t>4-Dimethylamino-benzaldehyd Produkt Merck, o nr kat. 1.03058.0100 lub równoważny.</t>
  </si>
  <si>
    <t>100 g</t>
  </si>
  <si>
    <t>Alkohol etylowy bezwodny min. 99,9% Produkt Merck, o nr kat. 1.11727.1000, lub równoważny</t>
  </si>
  <si>
    <t>1 L</t>
  </si>
  <si>
    <t>Azotan srebra 0,1N. Produkt Merck o nr kat. 1.09081.1000 lub równoważny</t>
  </si>
  <si>
    <t>Bacillus subtilis (BGA) spore suspension. Produkt Merck o nr kat. 110649.0001 lub równoważny.</t>
  </si>
  <si>
    <t>op. = 15 szt.</t>
  </si>
  <si>
    <t>B-Glucuronidase /Helix pomatia/ 1MU Aryl sulfatase activity min. 2%. Produkt Calbiochem nr kat. 347420, lub równoważny.</t>
  </si>
  <si>
    <t>Fiol = 1 MU</t>
  </si>
  <si>
    <t>Bufor pH 10. Produkt Merck o nr kat.1.09400.0500, lub równoważny.</t>
  </si>
  <si>
    <t>250 ml</t>
  </si>
  <si>
    <t>Bufor pH 4. Produkt Merck o nr kat. 1.99064.0001, lub równoważny.</t>
  </si>
  <si>
    <t>op. = 30 szt.</t>
  </si>
  <si>
    <t>Bufor pH 4. Produkt Merck o nr kat. 1.09475.0500, lub równoważny.</t>
  </si>
  <si>
    <t>Bufor pH 7. Produkt Merck o nr kat. 1.09477.0500 lub równoważny.</t>
  </si>
  <si>
    <t>Krążki antybiotykowe do mikrobiologicznego wykrywania substancji przeciwbakteryjnych. Produkt OXOID o nr kat.CT0639B  ENR5  , lub równoważny.</t>
  </si>
  <si>
    <t>Eter naftowy do chromatografii gazowej ECD i FID SupraSolv® Produkt Merck, o nr kat. 1017722500, lub równoważny.</t>
  </si>
  <si>
    <t>2,5 L</t>
  </si>
  <si>
    <t>Izooktan do chromatografii cieczowej LiChrosolv®</t>
  </si>
  <si>
    <t xml:space="preserve">Kwas solny 0,1 N.  </t>
  </si>
  <si>
    <t>10 L</t>
  </si>
  <si>
    <t xml:space="preserve">Kwas solny 1 N.  </t>
  </si>
  <si>
    <t>Metanol czystość gradientowa do chromatografii cieczowej LiChrosolv®. Produkt MERCK o nr kat. 1.06007.2500, lub równoważny.</t>
  </si>
  <si>
    <t>Mucasol. Płynny, lekko alkaliczny, wydajny środek myjący.</t>
  </si>
  <si>
    <t>5 L</t>
  </si>
  <si>
    <t>Paski ph- induktor Ph 4.0-7.0. Produkt Merck o nr kat. 1.09542.0001, lub równoważny.</t>
  </si>
  <si>
    <t>op. = 10 szt.</t>
  </si>
  <si>
    <t>Paski TST kl.6 (Emulacyjny test sterylizacji parowej 1210C,15min.) Produkt Browne o nr kat. 2302, lub równoważny.</t>
  </si>
  <si>
    <t>op. = 200 szt.</t>
  </si>
  <si>
    <t>Paski wskaźnikowe pH 1-14</t>
  </si>
  <si>
    <t>Pepsyna 2.000 FIP/G.  Produkt BTL o nr kat. E-0161, lub równoważny.</t>
  </si>
  <si>
    <t>500 g</t>
  </si>
  <si>
    <t>Rurki Brownea, kontrolne ciepło-suche 160 st. C/120 min., typ 5 Produkt Browne o nr kat. 7305, lub równoważny.</t>
  </si>
  <si>
    <t>op. = 100 szt.</t>
  </si>
  <si>
    <t xml:space="preserve">Safranina r-r 0,25% wodno-alkoholowy </t>
  </si>
  <si>
    <t>500 ml</t>
  </si>
  <si>
    <t>Smar silikonowy do pipet Transferpette. Produkt o nr kat. 703677, lub równoważny.</t>
  </si>
  <si>
    <t>szt.</t>
  </si>
  <si>
    <t>Spirytus skażony hibitanem 0,5%, pojemność opakowania1l. Produkt Alpinus Medica o nr kat.1187, lub równoważny.</t>
  </si>
  <si>
    <t xml:space="preserve">Sterikon plus. Wskaźnik biologiczny do kontroli sterylizacji w autoklawie. Produkt Merck o nr kat. 1.10274.0002, lub równoważny        </t>
  </si>
  <si>
    <t>Taśma wskaźnikowa do kontroli sterylizacji 121 st. C, 15 min.(papier samoprzylepny 50m). Produkt BRAND o nr kat. 61750, lub równoważny.</t>
  </si>
  <si>
    <t>rolka</t>
  </si>
  <si>
    <t xml:space="preserve">Taśma wskaźnikowa do kontroli sterylizacji suchym gorącym powietrzem w 160-170 stopniach C (papier samoprzylepny 50m). </t>
  </si>
  <si>
    <t xml:space="preserve">Krążki antybiotykowe do mikrobiologicznego wykrywania substancji przeciwbakteryjnych, Oxoid  nr kat.CT0054B  TE 30
</t>
  </si>
  <si>
    <t>op. = 5 x 50 krążków</t>
  </si>
  <si>
    <t>Część III: Odczynniki chemiczne do badań laboratoryjnych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</si>
</sst>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130" zoomScaleNormal="140" zoomScaleSheetLayoutView="130" zoomScalePageLayoutView="110" workbookViewId="0">
      <selection activeCell="I6" sqref="I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13" customWidth="1"/>
    <col min="11" max="11" width="15.42578125" style="13" customWidth="1"/>
    <col min="12" max="16384" width="9.140625" style="1"/>
  </cols>
  <sheetData>
    <row r="1" spans="1:14" ht="18.75" x14ac:dyDescent="0.3">
      <c r="A1" s="3"/>
      <c r="B1" s="2"/>
      <c r="C1" s="41" t="s">
        <v>0</v>
      </c>
      <c r="D1" s="41"/>
      <c r="E1" s="41"/>
      <c r="F1" s="41"/>
      <c r="G1" s="41"/>
      <c r="H1" s="41"/>
      <c r="I1" s="4"/>
      <c r="J1" s="40"/>
      <c r="K1" s="40"/>
      <c r="L1" s="38"/>
      <c r="M1" s="39"/>
      <c r="N1" s="39"/>
    </row>
    <row r="2" spans="1:14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4" x14ac:dyDescent="0.25">
      <c r="A3" s="43" t="s">
        <v>65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4" ht="33.75" x14ac:dyDescent="0.25">
      <c r="A4" s="9" t="s">
        <v>12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5</v>
      </c>
      <c r="G4" s="9" t="s">
        <v>6</v>
      </c>
      <c r="H4" s="9" t="s">
        <v>7</v>
      </c>
      <c r="I4" s="9" t="s">
        <v>8</v>
      </c>
      <c r="J4" s="10" t="s">
        <v>9</v>
      </c>
      <c r="K4" s="10" t="s">
        <v>13</v>
      </c>
    </row>
    <row r="5" spans="1:14" ht="13.5" customHeight="1" x14ac:dyDescent="0.25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>
        <v>6</v>
      </c>
      <c r="G5" s="11">
        <v>7</v>
      </c>
      <c r="H5" s="11" t="s">
        <v>10</v>
      </c>
      <c r="I5" s="11" t="s">
        <v>11</v>
      </c>
      <c r="J5" s="10">
        <v>10</v>
      </c>
      <c r="K5" s="10">
        <v>11</v>
      </c>
    </row>
    <row r="6" spans="1:14" ht="36" x14ac:dyDescent="0.25">
      <c r="A6" s="25">
        <v>1</v>
      </c>
      <c r="B6" s="27" t="s">
        <v>20</v>
      </c>
      <c r="C6" s="28" t="s">
        <v>21</v>
      </c>
      <c r="D6" s="8">
        <v>4</v>
      </c>
      <c r="E6" s="26"/>
      <c r="F6" s="24"/>
      <c r="G6" s="17">
        <f t="shared" ref="G6" si="0">E6*(1+F6%)</f>
        <v>0</v>
      </c>
      <c r="H6" s="18">
        <f t="shared" ref="H6" si="1">D6*E6</f>
        <v>0</v>
      </c>
      <c r="I6" s="18">
        <f>D6*G6</f>
        <v>0</v>
      </c>
      <c r="J6" s="19"/>
      <c r="K6" s="19"/>
    </row>
    <row r="7" spans="1:14" ht="36" x14ac:dyDescent="0.25">
      <c r="A7" s="23">
        <v>2</v>
      </c>
      <c r="B7" s="27" t="s">
        <v>22</v>
      </c>
      <c r="C7" s="28" t="s">
        <v>23</v>
      </c>
      <c r="D7" s="8">
        <v>5</v>
      </c>
      <c r="E7" s="26"/>
      <c r="F7" s="24"/>
      <c r="G7" s="17">
        <f t="shared" ref="G7:G33" si="2">E7*(1+F7%)</f>
        <v>0</v>
      </c>
      <c r="H7" s="18">
        <f t="shared" ref="H7:H33" si="3">D7*E7</f>
        <v>0</v>
      </c>
      <c r="I7" s="18">
        <f t="shared" ref="I7:I33" si="4">D6*G7</f>
        <v>0</v>
      </c>
      <c r="J7" s="24"/>
      <c r="K7" s="24"/>
    </row>
    <row r="8" spans="1:14" ht="24" x14ac:dyDescent="0.25">
      <c r="A8" s="25">
        <v>3</v>
      </c>
      <c r="B8" s="27" t="s">
        <v>24</v>
      </c>
      <c r="C8" s="28" t="s">
        <v>23</v>
      </c>
      <c r="D8" s="8">
        <v>1</v>
      </c>
      <c r="E8" s="26"/>
      <c r="F8" s="24"/>
      <c r="G8" s="17">
        <f t="shared" si="2"/>
        <v>0</v>
      </c>
      <c r="H8" s="18">
        <f t="shared" si="3"/>
        <v>0</v>
      </c>
      <c r="I8" s="18">
        <f t="shared" si="4"/>
        <v>0</v>
      </c>
      <c r="J8" s="24"/>
      <c r="K8" s="24"/>
    </row>
    <row r="9" spans="1:14" ht="36" x14ac:dyDescent="0.25">
      <c r="A9" s="23">
        <v>4</v>
      </c>
      <c r="B9" s="27" t="s">
        <v>25</v>
      </c>
      <c r="C9" s="28" t="s">
        <v>26</v>
      </c>
      <c r="D9" s="8">
        <v>3</v>
      </c>
      <c r="E9" s="26"/>
      <c r="F9" s="24"/>
      <c r="G9" s="17">
        <f t="shared" si="2"/>
        <v>0</v>
      </c>
      <c r="H9" s="18">
        <f t="shared" si="3"/>
        <v>0</v>
      </c>
      <c r="I9" s="18">
        <f t="shared" si="4"/>
        <v>0</v>
      </c>
      <c r="J9" s="24"/>
      <c r="K9" s="24"/>
    </row>
    <row r="10" spans="1:14" ht="48" x14ac:dyDescent="0.25">
      <c r="A10" s="25">
        <v>5</v>
      </c>
      <c r="B10" s="27" t="s">
        <v>27</v>
      </c>
      <c r="C10" s="28" t="s">
        <v>28</v>
      </c>
      <c r="D10" s="8">
        <v>10</v>
      </c>
      <c r="E10" s="26"/>
      <c r="F10" s="24"/>
      <c r="G10" s="17">
        <f t="shared" si="2"/>
        <v>0</v>
      </c>
      <c r="H10" s="18">
        <f t="shared" si="3"/>
        <v>0</v>
      </c>
      <c r="I10" s="18">
        <f t="shared" si="4"/>
        <v>0</v>
      </c>
      <c r="J10" s="24"/>
      <c r="K10" s="24"/>
    </row>
    <row r="11" spans="1:14" ht="24" x14ac:dyDescent="0.25">
      <c r="A11" s="23">
        <v>6</v>
      </c>
      <c r="B11" s="27" t="s">
        <v>29</v>
      </c>
      <c r="C11" s="28" t="s">
        <v>30</v>
      </c>
      <c r="D11" s="8">
        <v>3</v>
      </c>
      <c r="E11" s="26"/>
      <c r="F11" s="24"/>
      <c r="G11" s="17">
        <f t="shared" si="2"/>
        <v>0</v>
      </c>
      <c r="H11" s="18">
        <f t="shared" si="3"/>
        <v>0</v>
      </c>
      <c r="I11" s="18">
        <f t="shared" si="4"/>
        <v>0</v>
      </c>
      <c r="J11" s="24"/>
      <c r="K11" s="24"/>
    </row>
    <row r="12" spans="1:14" ht="24" x14ac:dyDescent="0.25">
      <c r="A12" s="25">
        <v>7</v>
      </c>
      <c r="B12" s="27" t="s">
        <v>31</v>
      </c>
      <c r="C12" s="28" t="s">
        <v>32</v>
      </c>
      <c r="D12" s="8">
        <v>2</v>
      </c>
      <c r="E12" s="26"/>
      <c r="F12" s="24"/>
      <c r="G12" s="17">
        <f t="shared" si="2"/>
        <v>0</v>
      </c>
      <c r="H12" s="18">
        <f t="shared" si="3"/>
        <v>0</v>
      </c>
      <c r="I12" s="18">
        <f t="shared" si="4"/>
        <v>0</v>
      </c>
      <c r="J12" s="24"/>
      <c r="K12" s="24"/>
    </row>
    <row r="13" spans="1:14" ht="24" x14ac:dyDescent="0.25">
      <c r="A13" s="23">
        <v>8</v>
      </c>
      <c r="B13" s="27" t="s">
        <v>33</v>
      </c>
      <c r="C13" s="28" t="s">
        <v>30</v>
      </c>
      <c r="D13" s="8">
        <v>3</v>
      </c>
      <c r="E13" s="26"/>
      <c r="F13" s="24"/>
      <c r="G13" s="17">
        <f t="shared" si="2"/>
        <v>0</v>
      </c>
      <c r="H13" s="18">
        <f t="shared" si="3"/>
        <v>0</v>
      </c>
      <c r="I13" s="18">
        <f t="shared" si="4"/>
        <v>0</v>
      </c>
      <c r="J13" s="24"/>
      <c r="K13" s="24"/>
    </row>
    <row r="14" spans="1:14" ht="24" x14ac:dyDescent="0.25">
      <c r="A14" s="25">
        <v>9</v>
      </c>
      <c r="B14" s="27" t="s">
        <v>34</v>
      </c>
      <c r="C14" s="28" t="s">
        <v>30</v>
      </c>
      <c r="D14" s="8">
        <v>5</v>
      </c>
      <c r="E14" s="26"/>
      <c r="F14" s="24"/>
      <c r="G14" s="17">
        <f t="shared" si="2"/>
        <v>0</v>
      </c>
      <c r="H14" s="18">
        <f t="shared" si="3"/>
        <v>0</v>
      </c>
      <c r="I14" s="18">
        <f t="shared" si="4"/>
        <v>0</v>
      </c>
      <c r="J14" s="24"/>
      <c r="K14" s="24"/>
    </row>
    <row r="15" spans="1:14" ht="60" x14ac:dyDescent="0.25">
      <c r="A15" s="23">
        <v>10</v>
      </c>
      <c r="B15" s="27" t="s">
        <v>35</v>
      </c>
      <c r="C15" s="28" t="s">
        <v>64</v>
      </c>
      <c r="D15" s="8">
        <v>1</v>
      </c>
      <c r="E15" s="26"/>
      <c r="F15" s="24"/>
      <c r="G15" s="17">
        <f t="shared" si="2"/>
        <v>0</v>
      </c>
      <c r="H15" s="18">
        <f t="shared" si="3"/>
        <v>0</v>
      </c>
      <c r="I15" s="18">
        <f t="shared" si="4"/>
        <v>0</v>
      </c>
      <c r="J15" s="24"/>
      <c r="K15" s="24"/>
    </row>
    <row r="16" spans="1:14" ht="48" x14ac:dyDescent="0.25">
      <c r="A16" s="25">
        <v>11</v>
      </c>
      <c r="B16" s="27" t="s">
        <v>36</v>
      </c>
      <c r="C16" s="28" t="s">
        <v>37</v>
      </c>
      <c r="D16" s="8">
        <v>1</v>
      </c>
      <c r="E16" s="26"/>
      <c r="F16" s="24"/>
      <c r="G16" s="17">
        <f t="shared" si="2"/>
        <v>0</v>
      </c>
      <c r="H16" s="18">
        <f t="shared" si="3"/>
        <v>0</v>
      </c>
      <c r="I16" s="18">
        <f t="shared" si="4"/>
        <v>0</v>
      </c>
      <c r="J16" s="24"/>
      <c r="K16" s="24"/>
    </row>
    <row r="17" spans="1:11" ht="24" x14ac:dyDescent="0.25">
      <c r="A17" s="23">
        <v>12</v>
      </c>
      <c r="B17" s="27" t="s">
        <v>38</v>
      </c>
      <c r="C17" s="28" t="s">
        <v>23</v>
      </c>
      <c r="D17" s="8">
        <v>1</v>
      </c>
      <c r="E17" s="26"/>
      <c r="F17" s="24"/>
      <c r="G17" s="17">
        <f t="shared" si="2"/>
        <v>0</v>
      </c>
      <c r="H17" s="18">
        <f t="shared" si="3"/>
        <v>0</v>
      </c>
      <c r="I17" s="18">
        <f t="shared" si="4"/>
        <v>0</v>
      </c>
      <c r="J17" s="24"/>
      <c r="K17" s="24"/>
    </row>
    <row r="18" spans="1:11" x14ac:dyDescent="0.25">
      <c r="A18" s="25">
        <v>13</v>
      </c>
      <c r="B18" s="27" t="s">
        <v>39</v>
      </c>
      <c r="C18" s="28" t="s">
        <v>40</v>
      </c>
      <c r="D18" s="8">
        <v>1</v>
      </c>
      <c r="E18" s="26"/>
      <c r="F18" s="24"/>
      <c r="G18" s="17">
        <f t="shared" si="2"/>
        <v>0</v>
      </c>
      <c r="H18" s="18">
        <f t="shared" si="3"/>
        <v>0</v>
      </c>
      <c r="I18" s="18">
        <f t="shared" si="4"/>
        <v>0</v>
      </c>
      <c r="J18" s="24"/>
      <c r="K18" s="24"/>
    </row>
    <row r="19" spans="1:11" x14ac:dyDescent="0.25">
      <c r="A19" s="23">
        <v>14</v>
      </c>
      <c r="B19" s="27" t="s">
        <v>41</v>
      </c>
      <c r="C19" s="28" t="s">
        <v>23</v>
      </c>
      <c r="D19" s="8">
        <v>1</v>
      </c>
      <c r="E19" s="26"/>
      <c r="F19" s="24"/>
      <c r="G19" s="17">
        <f t="shared" si="2"/>
        <v>0</v>
      </c>
      <c r="H19" s="18">
        <f t="shared" si="3"/>
        <v>0</v>
      </c>
      <c r="I19" s="18">
        <f t="shared" si="4"/>
        <v>0</v>
      </c>
      <c r="J19" s="24"/>
      <c r="K19" s="24"/>
    </row>
    <row r="20" spans="1:11" ht="48" x14ac:dyDescent="0.25">
      <c r="A20" s="25">
        <v>15</v>
      </c>
      <c r="B20" s="27" t="s">
        <v>42</v>
      </c>
      <c r="C20" s="28" t="s">
        <v>37</v>
      </c>
      <c r="D20" s="8">
        <v>1</v>
      </c>
      <c r="E20" s="26"/>
      <c r="F20" s="24"/>
      <c r="G20" s="17">
        <f t="shared" si="2"/>
        <v>0</v>
      </c>
      <c r="H20" s="18">
        <f t="shared" si="3"/>
        <v>0</v>
      </c>
      <c r="I20" s="18">
        <f t="shared" si="4"/>
        <v>0</v>
      </c>
      <c r="J20" s="24"/>
      <c r="K20" s="24"/>
    </row>
    <row r="21" spans="1:11" ht="24" x14ac:dyDescent="0.25">
      <c r="A21" s="23">
        <v>16</v>
      </c>
      <c r="B21" s="27" t="s">
        <v>43</v>
      </c>
      <c r="C21" s="28" t="s">
        <v>44</v>
      </c>
      <c r="D21" s="8">
        <v>5</v>
      </c>
      <c r="E21" s="26"/>
      <c r="F21" s="24"/>
      <c r="G21" s="17">
        <f t="shared" si="2"/>
        <v>0</v>
      </c>
      <c r="H21" s="18">
        <f t="shared" si="3"/>
        <v>0</v>
      </c>
      <c r="I21" s="18">
        <f t="shared" si="4"/>
        <v>0</v>
      </c>
      <c r="J21" s="24"/>
      <c r="K21" s="24"/>
    </row>
    <row r="22" spans="1:11" ht="36" x14ac:dyDescent="0.25">
      <c r="A22" s="25">
        <v>17</v>
      </c>
      <c r="B22" s="27" t="s">
        <v>45</v>
      </c>
      <c r="C22" s="28" t="s">
        <v>46</v>
      </c>
      <c r="D22" s="8">
        <v>10</v>
      </c>
      <c r="E22" s="26"/>
      <c r="F22" s="24"/>
      <c r="G22" s="17">
        <f t="shared" si="2"/>
        <v>0</v>
      </c>
      <c r="H22" s="18">
        <f t="shared" si="3"/>
        <v>0</v>
      </c>
      <c r="I22" s="18">
        <f t="shared" si="4"/>
        <v>0</v>
      </c>
      <c r="J22" s="24"/>
      <c r="K22" s="24"/>
    </row>
    <row r="23" spans="1:11" ht="48" x14ac:dyDescent="0.25">
      <c r="A23" s="23">
        <v>18</v>
      </c>
      <c r="B23" s="27" t="s">
        <v>47</v>
      </c>
      <c r="C23" s="28" t="s">
        <v>48</v>
      </c>
      <c r="D23" s="8">
        <v>3</v>
      </c>
      <c r="E23" s="26"/>
      <c r="F23" s="24"/>
      <c r="G23" s="17">
        <f t="shared" si="2"/>
        <v>0</v>
      </c>
      <c r="H23" s="18">
        <f t="shared" si="3"/>
        <v>0</v>
      </c>
      <c r="I23" s="18">
        <f t="shared" si="4"/>
        <v>0</v>
      </c>
      <c r="J23" s="24"/>
      <c r="K23" s="24"/>
    </row>
    <row r="24" spans="1:11" ht="24" x14ac:dyDescent="0.25">
      <c r="A24" s="25">
        <v>19</v>
      </c>
      <c r="B24" s="27" t="s">
        <v>49</v>
      </c>
      <c r="C24" s="28" t="s">
        <v>46</v>
      </c>
      <c r="D24" s="8">
        <v>2</v>
      </c>
      <c r="E24" s="26"/>
      <c r="F24" s="24"/>
      <c r="G24" s="17">
        <f t="shared" si="2"/>
        <v>0</v>
      </c>
      <c r="H24" s="18">
        <f t="shared" si="3"/>
        <v>0</v>
      </c>
      <c r="I24" s="18">
        <f t="shared" si="4"/>
        <v>0</v>
      </c>
      <c r="J24" s="24"/>
      <c r="K24" s="24"/>
    </row>
    <row r="25" spans="1:11" ht="24" x14ac:dyDescent="0.25">
      <c r="A25" s="23">
        <v>20</v>
      </c>
      <c r="B25" s="27" t="s">
        <v>50</v>
      </c>
      <c r="C25" s="28" t="s">
        <v>51</v>
      </c>
      <c r="D25" s="8">
        <v>8</v>
      </c>
      <c r="E25" s="26"/>
      <c r="F25" s="24"/>
      <c r="G25" s="17">
        <f t="shared" si="2"/>
        <v>0</v>
      </c>
      <c r="H25" s="18">
        <f t="shared" si="3"/>
        <v>0</v>
      </c>
      <c r="I25" s="18">
        <f t="shared" si="4"/>
        <v>0</v>
      </c>
      <c r="J25" s="24"/>
      <c r="K25" s="24"/>
    </row>
    <row r="26" spans="1:11" ht="48" x14ac:dyDescent="0.25">
      <c r="A26" s="25">
        <v>21</v>
      </c>
      <c r="B26" s="27" t="s">
        <v>52</v>
      </c>
      <c r="C26" s="28" t="s">
        <v>53</v>
      </c>
      <c r="D26" s="8">
        <v>3</v>
      </c>
      <c r="E26" s="26"/>
      <c r="F26" s="24"/>
      <c r="G26" s="17">
        <f t="shared" si="2"/>
        <v>0</v>
      </c>
      <c r="H26" s="18">
        <f t="shared" si="3"/>
        <v>0</v>
      </c>
      <c r="I26" s="18">
        <f t="shared" si="4"/>
        <v>0</v>
      </c>
      <c r="J26" s="24"/>
      <c r="K26" s="24"/>
    </row>
    <row r="27" spans="1:11" x14ac:dyDescent="0.25">
      <c r="A27" s="23">
        <v>22</v>
      </c>
      <c r="B27" s="27" t="s">
        <v>54</v>
      </c>
      <c r="C27" s="28" t="s">
        <v>55</v>
      </c>
      <c r="D27" s="8">
        <v>2</v>
      </c>
      <c r="E27" s="26"/>
      <c r="F27" s="24"/>
      <c r="G27" s="17">
        <f t="shared" si="2"/>
        <v>0</v>
      </c>
      <c r="H27" s="18">
        <f t="shared" si="3"/>
        <v>0</v>
      </c>
      <c r="I27" s="18">
        <f t="shared" si="4"/>
        <v>0</v>
      </c>
      <c r="J27" s="24"/>
      <c r="K27" s="24"/>
    </row>
    <row r="28" spans="1:11" ht="36" x14ac:dyDescent="0.25">
      <c r="A28" s="25">
        <v>23</v>
      </c>
      <c r="B28" s="27" t="s">
        <v>56</v>
      </c>
      <c r="C28" s="28" t="s">
        <v>57</v>
      </c>
      <c r="D28" s="8">
        <v>2</v>
      </c>
      <c r="E28" s="26"/>
      <c r="F28" s="24"/>
      <c r="G28" s="17">
        <f t="shared" si="2"/>
        <v>0</v>
      </c>
      <c r="H28" s="18">
        <f t="shared" si="3"/>
        <v>0</v>
      </c>
      <c r="I28" s="18">
        <f t="shared" si="4"/>
        <v>0</v>
      </c>
      <c r="J28" s="24"/>
      <c r="K28" s="24"/>
    </row>
    <row r="29" spans="1:11" ht="48" x14ac:dyDescent="0.25">
      <c r="A29" s="23">
        <v>24</v>
      </c>
      <c r="B29" s="27" t="s">
        <v>58</v>
      </c>
      <c r="C29" s="28" t="s">
        <v>57</v>
      </c>
      <c r="D29" s="8">
        <v>66</v>
      </c>
      <c r="E29" s="26"/>
      <c r="F29" s="24"/>
      <c r="G29" s="17">
        <f t="shared" si="2"/>
        <v>0</v>
      </c>
      <c r="H29" s="18">
        <f t="shared" si="3"/>
        <v>0</v>
      </c>
      <c r="I29" s="18">
        <f t="shared" si="4"/>
        <v>0</v>
      </c>
      <c r="J29" s="24"/>
      <c r="K29" s="24"/>
    </row>
    <row r="30" spans="1:11" ht="48" x14ac:dyDescent="0.25">
      <c r="A30" s="25">
        <v>25</v>
      </c>
      <c r="B30" s="27" t="s">
        <v>59</v>
      </c>
      <c r="C30" s="28" t="s">
        <v>53</v>
      </c>
      <c r="D30" s="8">
        <v>2</v>
      </c>
      <c r="E30" s="26"/>
      <c r="F30" s="24"/>
      <c r="G30" s="17">
        <f t="shared" si="2"/>
        <v>0</v>
      </c>
      <c r="H30" s="18">
        <f t="shared" si="3"/>
        <v>0</v>
      </c>
      <c r="I30" s="18">
        <f t="shared" si="4"/>
        <v>0</v>
      </c>
      <c r="J30" s="24"/>
      <c r="K30" s="24"/>
    </row>
    <row r="31" spans="1:11" ht="48" x14ac:dyDescent="0.25">
      <c r="A31" s="23">
        <v>26</v>
      </c>
      <c r="B31" s="27" t="s">
        <v>60</v>
      </c>
      <c r="C31" s="28" t="s">
        <v>61</v>
      </c>
      <c r="D31" s="8">
        <v>7</v>
      </c>
      <c r="E31" s="26"/>
      <c r="F31" s="24"/>
      <c r="G31" s="17">
        <f t="shared" si="2"/>
        <v>0</v>
      </c>
      <c r="H31" s="18">
        <f t="shared" si="3"/>
        <v>0</v>
      </c>
      <c r="I31" s="18">
        <f t="shared" si="4"/>
        <v>0</v>
      </c>
      <c r="J31" s="24"/>
      <c r="K31" s="24"/>
    </row>
    <row r="32" spans="1:11" ht="48" x14ac:dyDescent="0.25">
      <c r="A32" s="25">
        <v>27</v>
      </c>
      <c r="B32" s="27" t="s">
        <v>62</v>
      </c>
      <c r="C32" s="28" t="s">
        <v>61</v>
      </c>
      <c r="D32" s="8">
        <v>2</v>
      </c>
      <c r="E32" s="26"/>
      <c r="F32" s="24"/>
      <c r="G32" s="17">
        <f t="shared" si="2"/>
        <v>0</v>
      </c>
      <c r="H32" s="18">
        <f t="shared" si="3"/>
        <v>0</v>
      </c>
      <c r="I32" s="18">
        <f t="shared" si="4"/>
        <v>0</v>
      </c>
      <c r="J32" s="24"/>
      <c r="K32" s="24"/>
    </row>
    <row r="33" spans="1:11" ht="60.75" thickBot="1" x14ac:dyDescent="0.3">
      <c r="A33" s="23">
        <v>28</v>
      </c>
      <c r="B33" s="27" t="s">
        <v>63</v>
      </c>
      <c r="C33" s="28" t="s">
        <v>64</v>
      </c>
      <c r="D33" s="8">
        <v>1</v>
      </c>
      <c r="E33" s="26"/>
      <c r="F33" s="24"/>
      <c r="G33" s="17">
        <f t="shared" si="2"/>
        <v>0</v>
      </c>
      <c r="H33" s="18">
        <f t="shared" si="3"/>
        <v>0</v>
      </c>
      <c r="I33" s="18">
        <f t="shared" si="4"/>
        <v>0</v>
      </c>
      <c r="J33" s="24"/>
      <c r="K33" s="24"/>
    </row>
    <row r="34" spans="1:11" ht="16.5" thickBot="1" x14ac:dyDescent="0.3">
      <c r="A34" s="35" t="s">
        <v>14</v>
      </c>
      <c r="B34" s="36"/>
      <c r="C34" s="29">
        <f>SUM(H6:H33)</f>
        <v>0</v>
      </c>
      <c r="D34" s="30"/>
      <c r="E34" s="30"/>
      <c r="F34" s="31"/>
      <c r="G34" s="6" t="s">
        <v>15</v>
      </c>
      <c r="H34" s="32"/>
      <c r="I34" s="33"/>
      <c r="J34" s="33"/>
      <c r="K34" s="34"/>
    </row>
    <row r="35" spans="1:11" ht="16.5" thickBot="1" x14ac:dyDescent="0.3">
      <c r="A35" s="35" t="s">
        <v>16</v>
      </c>
      <c r="B35" s="36"/>
      <c r="C35" s="29">
        <f>SUM(I6:I33)</f>
        <v>0</v>
      </c>
      <c r="D35" s="30"/>
      <c r="E35" s="30"/>
      <c r="F35" s="31"/>
      <c r="G35" s="7" t="s">
        <v>15</v>
      </c>
      <c r="H35" s="32"/>
      <c r="I35" s="33"/>
      <c r="J35" s="33"/>
      <c r="K35" s="34"/>
    </row>
    <row r="37" spans="1:11" x14ac:dyDescent="0.25">
      <c r="A37" s="14"/>
      <c r="B37" s="15"/>
      <c r="C37" s="15"/>
      <c r="D37" s="15"/>
      <c r="F37" s="15"/>
      <c r="G37" s="15"/>
      <c r="H37" s="15"/>
      <c r="I37" s="15"/>
      <c r="J37" s="16"/>
      <c r="K37" s="16"/>
    </row>
    <row r="38" spans="1:11" x14ac:dyDescent="0.25">
      <c r="A38" s="14"/>
      <c r="B38" s="5"/>
      <c r="C38" s="15"/>
      <c r="D38" s="15"/>
      <c r="F38" s="15"/>
      <c r="G38" s="15"/>
      <c r="H38" s="2" t="s">
        <v>19</v>
      </c>
      <c r="I38" s="20"/>
      <c r="J38" s="20"/>
      <c r="K38" s="20"/>
    </row>
    <row r="39" spans="1:11" x14ac:dyDescent="0.25">
      <c r="A39" s="14"/>
      <c r="B39" s="21" t="s">
        <v>17</v>
      </c>
      <c r="C39" s="15"/>
      <c r="D39" s="15"/>
      <c r="F39" s="15"/>
      <c r="G39" s="15"/>
      <c r="H39" s="37" t="s">
        <v>18</v>
      </c>
      <c r="I39" s="37"/>
      <c r="J39" s="37"/>
      <c r="K39" s="37"/>
    </row>
    <row r="48" spans="1:11" x14ac:dyDescent="0.25">
      <c r="E48" s="22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C35:F35"/>
    <mergeCell ref="H35:K35"/>
    <mergeCell ref="A35:B35"/>
    <mergeCell ref="H39:K39"/>
    <mergeCell ref="L1:N1"/>
    <mergeCell ref="J1:K1"/>
    <mergeCell ref="C1:H1"/>
    <mergeCell ref="A2:K2"/>
    <mergeCell ref="C34:F34"/>
    <mergeCell ref="H34:K34"/>
    <mergeCell ref="A34:B34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WIW-a-z.272.4.2019&amp;C
&amp;RZałącznik  3c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2019-06-26T09:25:15Z</dcterms:modified>
</cp:coreProperties>
</file>