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105" windowWidth="27795" windowHeight="11760"/>
  </bookViews>
  <sheets>
    <sheet name="Arkusz1" sheetId="1" r:id="rId1"/>
    <sheet name="Arkusz2" sheetId="2" state="hidden" r:id="rId2"/>
  </sheets>
  <definedNames>
    <definedName name="_xlnm.Print_Area" localSheetId="0">Arkusz1!$A$1:$K$81</definedName>
  </definedName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I6" i="1" l="1"/>
  <c r="I52" i="1" l="1"/>
  <c r="I44" i="1"/>
  <c r="I45" i="1"/>
  <c r="I37" i="1"/>
  <c r="I38" i="1"/>
  <c r="I30" i="1"/>
  <c r="I13" i="1"/>
  <c r="I14" i="1"/>
  <c r="I12" i="1"/>
  <c r="I18" i="1"/>
  <c r="G58" i="1"/>
  <c r="I58" i="1" s="1"/>
  <c r="H58" i="1"/>
  <c r="G59" i="1"/>
  <c r="I59" i="1" s="1"/>
  <c r="H59" i="1"/>
  <c r="G60" i="1"/>
  <c r="H60" i="1"/>
  <c r="I60" i="1"/>
  <c r="G61" i="1"/>
  <c r="H61" i="1"/>
  <c r="I61" i="1"/>
  <c r="G62" i="1"/>
  <c r="I62" i="1" s="1"/>
  <c r="H62" i="1"/>
  <c r="G63" i="1"/>
  <c r="I63" i="1" s="1"/>
  <c r="H63" i="1"/>
  <c r="G64" i="1"/>
  <c r="H64" i="1"/>
  <c r="I64" i="1"/>
  <c r="G65" i="1"/>
  <c r="H65" i="1"/>
  <c r="I65" i="1"/>
  <c r="G66" i="1"/>
  <c r="I66" i="1" s="1"/>
  <c r="H66" i="1"/>
  <c r="G67" i="1"/>
  <c r="I67" i="1" s="1"/>
  <c r="H67" i="1"/>
  <c r="G7" i="1"/>
  <c r="I7" i="1" s="1"/>
  <c r="H7" i="1"/>
  <c r="G8" i="1"/>
  <c r="H8" i="1"/>
  <c r="I8" i="1"/>
  <c r="G9" i="1"/>
  <c r="I9" i="1" s="1"/>
  <c r="H9" i="1"/>
  <c r="G10" i="1"/>
  <c r="I10" i="1" s="1"/>
  <c r="H10" i="1"/>
  <c r="G11" i="1"/>
  <c r="I11" i="1" s="1"/>
  <c r="H11" i="1"/>
  <c r="G12" i="1"/>
  <c r="H12" i="1"/>
  <c r="G13" i="1"/>
  <c r="H13" i="1"/>
  <c r="G14" i="1"/>
  <c r="H14" i="1"/>
  <c r="G15" i="1"/>
  <c r="I15" i="1" s="1"/>
  <c r="H15" i="1"/>
  <c r="G16" i="1"/>
  <c r="I16" i="1" s="1"/>
  <c r="H16" i="1"/>
  <c r="G17" i="1"/>
  <c r="I17" i="1" s="1"/>
  <c r="H17" i="1"/>
  <c r="G18" i="1"/>
  <c r="H18" i="1"/>
  <c r="G19" i="1"/>
  <c r="I19" i="1" s="1"/>
  <c r="H19" i="1"/>
  <c r="G20" i="1"/>
  <c r="I20" i="1" s="1"/>
  <c r="H20" i="1"/>
  <c r="G21" i="1"/>
  <c r="I21" i="1" s="1"/>
  <c r="H21" i="1"/>
  <c r="G22" i="1"/>
  <c r="I22" i="1" s="1"/>
  <c r="H22" i="1"/>
  <c r="G23" i="1"/>
  <c r="I23" i="1" s="1"/>
  <c r="H23" i="1"/>
  <c r="G24" i="1"/>
  <c r="I24" i="1" s="1"/>
  <c r="H24" i="1"/>
  <c r="G25" i="1"/>
  <c r="I25" i="1" s="1"/>
  <c r="H25" i="1"/>
  <c r="G26" i="1"/>
  <c r="I26" i="1" s="1"/>
  <c r="H26" i="1"/>
  <c r="G27" i="1"/>
  <c r="I27" i="1" s="1"/>
  <c r="H27" i="1"/>
  <c r="G28" i="1"/>
  <c r="I28" i="1" s="1"/>
  <c r="H28" i="1"/>
  <c r="G29" i="1"/>
  <c r="I29" i="1" s="1"/>
  <c r="H29" i="1"/>
  <c r="G30" i="1"/>
  <c r="H30" i="1"/>
  <c r="G31" i="1"/>
  <c r="I31" i="1" s="1"/>
  <c r="H31" i="1"/>
  <c r="G32" i="1"/>
  <c r="I32" i="1" s="1"/>
  <c r="H32" i="1"/>
  <c r="G33" i="1"/>
  <c r="I33" i="1" s="1"/>
  <c r="H33" i="1"/>
  <c r="G34" i="1"/>
  <c r="I34" i="1" s="1"/>
  <c r="H34" i="1"/>
  <c r="G35" i="1"/>
  <c r="I35" i="1" s="1"/>
  <c r="H35" i="1"/>
  <c r="G36" i="1"/>
  <c r="I36" i="1" s="1"/>
  <c r="H36" i="1"/>
  <c r="G37" i="1"/>
  <c r="H37" i="1"/>
  <c r="G38" i="1"/>
  <c r="H38" i="1"/>
  <c r="G39" i="1"/>
  <c r="I39" i="1" s="1"/>
  <c r="H39" i="1"/>
  <c r="G40" i="1"/>
  <c r="I40" i="1" s="1"/>
  <c r="H40" i="1"/>
  <c r="G41" i="1"/>
  <c r="I41" i="1" s="1"/>
  <c r="H41" i="1"/>
  <c r="G42" i="1"/>
  <c r="I42" i="1" s="1"/>
  <c r="H42" i="1"/>
  <c r="G43" i="1"/>
  <c r="I43" i="1" s="1"/>
  <c r="H43" i="1"/>
  <c r="G44" i="1"/>
  <c r="H44" i="1"/>
  <c r="G45" i="1"/>
  <c r="H45" i="1"/>
  <c r="G46" i="1"/>
  <c r="I46" i="1" s="1"/>
  <c r="H46" i="1"/>
  <c r="G47" i="1"/>
  <c r="I47" i="1" s="1"/>
  <c r="H47" i="1"/>
  <c r="G48" i="1"/>
  <c r="I48" i="1" s="1"/>
  <c r="H48" i="1"/>
  <c r="G49" i="1"/>
  <c r="I49" i="1" s="1"/>
  <c r="H49" i="1"/>
  <c r="G50" i="1"/>
  <c r="I50" i="1" s="1"/>
  <c r="H50" i="1"/>
  <c r="G51" i="1"/>
  <c r="I51" i="1" s="1"/>
  <c r="H51" i="1"/>
  <c r="G52" i="1"/>
  <c r="H52" i="1"/>
  <c r="G53" i="1"/>
  <c r="I53" i="1" s="1"/>
  <c r="H53" i="1"/>
  <c r="G54" i="1"/>
  <c r="I54" i="1" s="1"/>
  <c r="H54" i="1"/>
  <c r="G55" i="1"/>
  <c r="I55" i="1" s="1"/>
  <c r="H55" i="1"/>
  <c r="G56" i="1"/>
  <c r="I56" i="1" s="1"/>
  <c r="H56" i="1"/>
  <c r="G57" i="1"/>
  <c r="I57" i="1" s="1"/>
  <c r="H57" i="1"/>
  <c r="G68" i="1"/>
  <c r="I68" i="1" s="1"/>
  <c r="H68" i="1"/>
  <c r="G69" i="1"/>
  <c r="I69" i="1" s="1"/>
  <c r="H69" i="1"/>
  <c r="G70" i="1"/>
  <c r="I70" i="1" s="1"/>
  <c r="H70" i="1"/>
  <c r="G71" i="1"/>
  <c r="I71" i="1" s="1"/>
  <c r="H71" i="1"/>
  <c r="G72" i="1"/>
  <c r="I72" i="1" s="1"/>
  <c r="H72" i="1"/>
  <c r="H6" i="1" l="1"/>
  <c r="G6" i="1"/>
  <c r="H74" i="1" l="1"/>
  <c r="G74" i="1"/>
  <c r="I74" i="1" s="1"/>
  <c r="H73" i="1"/>
  <c r="G73" i="1"/>
  <c r="I73" i="1" s="1"/>
  <c r="C75" i="1" l="1"/>
  <c r="C76" i="1"/>
</calcChain>
</file>

<file path=xl/sharedStrings.xml><?xml version="1.0" encoding="utf-8"?>
<sst xmlns="http://schemas.openxmlformats.org/spreadsheetml/2006/main" count="160" uniqueCount="115">
  <si>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</si>
  <si>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</si>
  <si>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</si>
  <si>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</si>
  <si>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</si>
  <si>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</si>
  <si>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CENA JEDNOSTKOWA BRUTTO</t>
  </si>
  <si>
    <t>WARTOŚĆ NETTO</t>
  </si>
  <si>
    <t>WARTOŚĆ BRUTTO</t>
  </si>
  <si>
    <t>Producent</t>
  </si>
  <si>
    <t>8 = 4*5</t>
  </si>
  <si>
    <t>9 = 4*7</t>
  </si>
  <si>
    <t>L.P.</t>
  </si>
  <si>
    <t>Numer katalogowy</t>
  </si>
  <si>
    <t>Razem NETTO:</t>
  </si>
  <si>
    <t>Słownie:</t>
  </si>
  <si>
    <t>Razem BRUTTO:</t>
  </si>
  <si>
    <t xml:space="preserve">miejscowość, data      </t>
  </si>
  <si>
    <t>podpis osoby uprawnionej do reprezentowania Wykonawcy</t>
  </si>
  <si>
    <t xml:space="preserve">             __________________________________________</t>
  </si>
  <si>
    <t>17alfa-methyltestosterone. Produkt FLUKA, o nr kat. 46444, lub równoważny</t>
  </si>
  <si>
    <t>20 mg</t>
  </si>
  <si>
    <t>17 beta-nortestosterone. Produkt  SIGMA-ALDRICH  nr kat. N7252, lub równoważny</t>
  </si>
  <si>
    <t>Abamektyna, pestanal. Produkt FLUKA, o nr kat. 31732, lub równoważny.</t>
  </si>
  <si>
    <t>100 mg</t>
  </si>
  <si>
    <t>Alfa - zearalanol (zeranol). Produkt  Sigma-Aldrich o nr kat. Z0292, lub równoważny.</t>
  </si>
  <si>
    <t>Amoxicillin trihydrate, vetranal. Produkt FLUKA o nr. kat. 31586, lub równoważny.</t>
  </si>
  <si>
    <t>250 mg</t>
  </si>
  <si>
    <t>op. = 100 ml</t>
  </si>
  <si>
    <t xml:space="preserve">Beta-zearalanol (taleranol). </t>
  </si>
  <si>
    <t>op. = 10 mg</t>
  </si>
  <si>
    <t xml:space="preserve">500 ml </t>
  </si>
  <si>
    <t>Boldenone. Produkt FLUKA, o nr kat.  46431, lub równoważny</t>
  </si>
  <si>
    <t xml:space="preserve">Brilliant Green (siarczan zieleni brylantowej), standard analityczny. Produkt SIGMA-ALDRICH o nr kat. 78364, lub równoważny. </t>
  </si>
  <si>
    <t>25 mg</t>
  </si>
  <si>
    <t>Cefazolin sodium salt. Produkt FLUKA, o nr kat.  C5020-100MG, lub równoważny.</t>
  </si>
  <si>
    <t>Chlormadinone acetate. Produkt SIGMA ALDRICH, o nr kat. C5145, lub równoważny</t>
  </si>
  <si>
    <t>op. = 20 mg</t>
  </si>
  <si>
    <t>Crystal Violet chloride, vetranal. Produkt FLUKA o nr kat. 46364-250MG, lub równoważny.</t>
  </si>
  <si>
    <t>Danofloxacin, vetranal. Standard analityczny. Produkt FLUKA o nr kat. 33700, lub równoważny.</t>
  </si>
  <si>
    <t>op. = 100 mg</t>
  </si>
  <si>
    <t>Diethylstilbestrol. Produkt FLUKA, o nr kat.46207, lub równoważny.</t>
  </si>
  <si>
    <t>Dihydrostreptomycin sesquisulfate.  Produkt FLUKA, o nr kat. D7253, lub równoważny</t>
  </si>
  <si>
    <t xml:space="preserve"> 5 g</t>
  </si>
  <si>
    <t>Dithiothreitol min. 99.0% (RT). Produkt SIGMA ALDRICH, o nr kat. 43819, lub równoważny</t>
  </si>
  <si>
    <t>1 g</t>
  </si>
  <si>
    <t>DMSO Dimethyl Sulfoxide D2650, odczynnik do bankowania hodowli komórkowych. Produkt SIGMA ALDRICH, o nr kat. D2650-5X5ML, lub równoważny</t>
  </si>
  <si>
    <t>op. = 5 x 5ml</t>
  </si>
  <si>
    <t>Doramektyna vetranal. Produkt FLUKA, o nr kat.33993, lub równoważny.</t>
  </si>
  <si>
    <t>Enrofloksacyna, VETRANAL™, analytical standard. Produkt SIGMA ALDRICH o nr 33699-100MG, lub równoważny.</t>
  </si>
  <si>
    <t>Fenbendazolu sulfotlenek (Oxfendazole),  vetranal. Produkt SIGMA ALDRICH o  nr kat. 34176-100MG, lub równoważny.</t>
  </si>
  <si>
    <t>Ceftiofur, vetranal.Produkt FLUKA, o nr kat. 34001, lub równoważny</t>
  </si>
  <si>
    <t>Bezwodnik octowy, cz.d.a. Produkt SIGMA, o nr kat. 33214, lub równoważny</t>
  </si>
  <si>
    <t>Antibiotic Antimycotic Solution (Stabilized BioReagent, sterile-filtered, with 10,000 units penicillin, 10 mg streptomycin and 25 µg amphotericin B per mL, suitable for cell culture. Produkt SIGMA ALDRICH, o nr kat. A5955, lub równoważny.</t>
  </si>
  <si>
    <t>Flubendazol, vetranal. Produkt SIGMA ALDRICH o  nr kat.  34091-100MG, lub równoważny.</t>
  </si>
  <si>
    <t>Gentamycin sulfate salt hydrate, vetranal. Standard analityczny. Produkt FLUKA o nr kat. 46305, lub równoważny.</t>
  </si>
  <si>
    <t>op. = 250 mg</t>
  </si>
  <si>
    <t>Hexestrol. Produkt FLUKA, o nr kat. 46320, lub równoważny</t>
  </si>
  <si>
    <t>Histamine dihydrochloride min. 99% (TLC), powder. Produkt SIGMA ALDRICH, o nr kat. H7250-5g, lub równoważny</t>
  </si>
  <si>
    <t>Jod krystaliczny cz.d.a. Produkt SIGMA ALDRICH o nr kat. 207772-5G, lub równoważny.</t>
  </si>
  <si>
    <t>200 g</t>
  </si>
  <si>
    <t>Jodek amonu ACS min. 99.0%. Produkt SIGMA ALDRICH o nr kat. 221937, lub równoważny.</t>
  </si>
  <si>
    <t>100 g</t>
  </si>
  <si>
    <t>Josamycin, standard analityczny. Produkt SIGMA ALDRICH, o nr kat.59983, lub równoważny</t>
  </si>
  <si>
    <t>50 mg</t>
  </si>
  <si>
    <t>Kwas heptafluorobutylowy (HFBA),min. 99%. Produkt SIGMA ALDRICH o nr kat. 77253, lub równoważny.</t>
  </si>
  <si>
    <t>op. = 10 amp.</t>
  </si>
  <si>
    <t>20 ml</t>
  </si>
  <si>
    <t>L-Fenyloalaniana dla biochemii. Produkt MERCK, o nr kat. 1.07256.0100, lub równoważny.</t>
  </si>
  <si>
    <t>Marbofloxacin, vetranal. Produkt FLUKA o nr kat. 34039, lub równoważny.</t>
  </si>
  <si>
    <t>Medroxyprogesterone 17-acetate min. 97% (HPLC). Produkt SIGMMA ALDRICH, o nr kat.  M1629, lub równoważny</t>
  </si>
  <si>
    <t xml:space="preserve">Megestrol acetate. Produkt FLUKA, o nr kat.  46420, lub równoważny.  </t>
  </si>
  <si>
    <t xml:space="preserve">Melengestrol acetate. Produkt FLUKA, o nr kat.  33998, lub równoważny.  </t>
  </si>
  <si>
    <t>500 ml</t>
  </si>
  <si>
    <t>100 ml</t>
  </si>
  <si>
    <t>Moxidectin. Produkt FLUKA, o nr kat.33746, lub równoważny.</t>
  </si>
  <si>
    <t xml:space="preserve"> Nafcillin sodium salt, VETRANAL™, analytical standard . Produkt SIGMA ALDRICH o nr 32071-100MG, lub równoważny.</t>
  </si>
  <si>
    <t>Naważka HCl Tetrafix ™ odważka analityczna kwas solny 0,1 mol/l (0,1 N) (ciecz). Produkt POCH o nr kat. 575313163, lub równoważny.</t>
  </si>
  <si>
    <t>szt.</t>
  </si>
  <si>
    <t>Neomycin sulfate hydrate, vetranal. Produkt FLUKA o nr kat. 33492, lub równoważny.</t>
  </si>
  <si>
    <t>Niklozamid (Niclosamide monohydrate), pestanal. Produkt SIGMA ALDRICH o nr kat. 36177-100MG, lub równoważny.</t>
  </si>
  <si>
    <t>Nitroksynil (Nitroxinil), vetranal. Produkt SIGMA ALDRICH o  nr kat. 34088-100MG, lub równoważny.</t>
  </si>
  <si>
    <t xml:space="preserve">N-methyl1-N(trimethylsilyl) trifluoroacetamid. Produkt FLUKA o nr kat. 69479, lub równoważny. </t>
  </si>
  <si>
    <t>N-metyloimidazol redestilled 99%. Produkt SIGMA ALDRICH o nr kat.336092, lub równoważny.</t>
  </si>
  <si>
    <t>Oksyklozanid (Oxyclozanide), vetranal. Produkt SIGMA ALDRICH o nr kat.  34078-100MG., lub równoważny.</t>
  </si>
  <si>
    <t>Oxolinic acid , analytical standard. Produkt FLUKA o nr kat. 67126-100MG, lub równoważny.</t>
  </si>
  <si>
    <t>Paromomycin sulfate salt. Produkt SIGMA ALDRICH o nr kat. P9297, lub równoważny.</t>
  </si>
  <si>
    <t>Penicilin G sodium salt. Produkt SIGMA ALDRICH o nr kat.P3032, lub równoważny.</t>
  </si>
  <si>
    <t>Fiol = 1 MU</t>
  </si>
  <si>
    <t>Penicillin G potassium salt, vetranal. Produkt SIGMA ALDRICH o nr kat. 46609-250MG, lub równoważny.</t>
  </si>
  <si>
    <t>Flumequine pestanal. Produkt FLUKA, o nr kat. 45735, lub równoważny</t>
  </si>
  <si>
    <t>L Glutamine solution. Produkt SIGMA ALDRICH, o nr kat. G7513, lub równoważny.</t>
  </si>
  <si>
    <t>Minimum Essential Medium Eagle, With Earle's salts, with L-glutamine and sodium bicarbonate, liquid, sterile-filtered, cell culture tested.  Produkt SIGMA ALDRICH, o nr kat.  M4655, lub równoważny.</t>
  </si>
  <si>
    <t>Minimum Essential Medium Eagle 10 ×, With Earle's salts, without L-glutamine and sodium bicarbonate, liquid, sterile-filtered, cell culture tested. Produkt SIGMA ALDRICH, o nr kat.  M0275, lub równoważny.</t>
  </si>
  <si>
    <t>op. = 10 x 1 ml</t>
  </si>
  <si>
    <t>100 tabl.</t>
  </si>
  <si>
    <t>Pyrantel pamoate, vetranal. Produkt SIGMA ALDRICH o nr kat. 46702-250MG, lub równoważny.</t>
  </si>
  <si>
    <t>Rafoksanid 13C6 (Rafoxanide-(benzoyl ring-13C6) ) vetanal. Produkt SIGMA ALDRICH o nr kat. 35381, lub równoważny.</t>
  </si>
  <si>
    <t>Sodu octan 3xH2O. Produkt SIGMA ALDRICH o nr kat. 236500, lub równoważny.</t>
  </si>
  <si>
    <t>Sodu wodorowęglan 7,5 %.  Produkt SIGMA ALDRICH, o nr kat. S8761, lub równoważny.</t>
  </si>
  <si>
    <t>Spectinomycin dihydrochloride pentahydrate, vetranal. Produkt FLUKA o nr kat. 46738, lub równoważny.</t>
  </si>
  <si>
    <t>Spiramycin from Streptocmyces sp., vetranal. Produkt FLUKA, o nr kat. 46745 lub równoważny.</t>
  </si>
  <si>
    <t>Sulfacetamid. Produkt RdH, o nr kat. 46770 lub równoważny.</t>
  </si>
  <si>
    <t>Sulfaclozine sodium, vetranal. Produkt SIGMA ALDRICH o nr kat. 32421-100MG lub równoważny.</t>
  </si>
  <si>
    <t>Sulfadiazyna, vetranal. Produkt FLUKA o nr kat. 35033 lub równoważny.</t>
  </si>
  <si>
    <t>Sulfamethazine min. 99% Produkt SIGMA ALDRICH , o nr kat. S6256 lub równoważny.</t>
  </si>
  <si>
    <t>25 g</t>
  </si>
  <si>
    <t>Sulfamonomethoxine, vetranal. Produkt SIGMA ALDRICH o nr kat. 32091-100MG, lub równoważny.</t>
  </si>
  <si>
    <t>Tilmicosin, vetranal. Standard analityczny, Produkt FLUKA o nr kat. 33864 lub równoważny.</t>
  </si>
  <si>
    <t>Tylosin phosphate, vetranal. Produkt FLUKA, o nr kat. 46981 lub równoważny.</t>
  </si>
  <si>
    <t>Zearalanone. Zamawiający wymaga, aby każda sztuka była innego producenta.</t>
  </si>
  <si>
    <t>Sodium pyruvate solution. Produkt SIGMA ALDRICH, o nr kat. S8636, lub równoważny</t>
  </si>
  <si>
    <t>Trypsyna 0,25%. Produkt SIGMA ALDRICH, o nr kat. T4049, lub równoważny</t>
  </si>
  <si>
    <t>Phosphate buffered saline. Produkt SIGMA ALDRICH, o nr kat. P4417, lub równoważny.</t>
  </si>
  <si>
    <t>Część I: Odczynniki chemiczne-specjalistyczne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</si>
</sst>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4" fillId="3" borderId="2" xfId="2" applyNumberFormat="1" applyFont="1" applyFill="1" applyBorder="1" applyAlignment="1" applyProtection="1">
      <alignment horizontal="center" vertical="center"/>
      <protection locked="0"/>
    </xf>
    <xf numFmtId="44" fontId="4" fillId="3" borderId="9" xfId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4" fillId="0" borderId="2" xfId="1" applyNumberFormat="1" applyFont="1" applyBorder="1" applyAlignment="1" applyProtection="1">
      <alignment horizontal="center" vertical="center"/>
    </xf>
    <xf numFmtId="164" fontId="3" fillId="0" borderId="2" xfId="1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</xf>
    <xf numFmtId="44" fontId="4" fillId="3" borderId="1" xfId="1" applyFont="1" applyFill="1" applyBorder="1" applyAlignment="1" applyProtection="1">
      <alignment vertical="center" wrapText="1"/>
      <protection locked="0"/>
    </xf>
    <xf numFmtId="0" fontId="6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44" fontId="7" fillId="0" borderId="5" xfId="1" applyFont="1" applyFill="1" applyBorder="1" applyAlignment="1">
      <alignment horizontal="right" vertical="center" wrapText="1"/>
    </xf>
    <xf numFmtId="44" fontId="7" fillId="0" borderId="4" xfId="1" applyFont="1" applyFill="1" applyBorder="1" applyAlignment="1">
      <alignment horizontal="right" vertical="center" wrapText="1"/>
    </xf>
    <xf numFmtId="44" fontId="7" fillId="0" borderId="3" xfId="1" applyFont="1" applyFill="1" applyBorder="1" applyAlignment="1">
      <alignment horizontal="right" vertical="center" wrapText="1"/>
    </xf>
    <xf numFmtId="0" fontId="11" fillId="3" borderId="5" xfId="0" applyFont="1" applyFill="1" applyBorder="1" applyAlignment="1" applyProtection="1">
      <alignment horizontal="left"/>
      <protection locked="0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9" fillId="0" borderId="7" xfId="0" applyFont="1" applyBorder="1" applyAlignment="1" applyProtection="1">
      <alignment horizontal="left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tabSelected="1" view="pageBreakPreview" zoomScale="140" zoomScaleNormal="140" zoomScaleSheetLayoutView="140" zoomScalePageLayoutView="110" workbookViewId="0">
      <selection activeCell="I7" sqref="I7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8.7109375" style="1" customWidth="1"/>
    <col min="4" max="4" width="9.140625" style="1"/>
    <col min="5" max="5" width="11.5703125" style="1" customWidth="1"/>
    <col min="6" max="6" width="8.28515625" style="1" customWidth="1"/>
    <col min="7" max="7" width="12.42578125" style="1" customWidth="1"/>
    <col min="8" max="8" width="9.85546875" style="1" customWidth="1"/>
    <col min="9" max="9" width="10" style="1" customWidth="1"/>
    <col min="10" max="10" width="16.42578125" style="17" customWidth="1"/>
    <col min="11" max="11" width="15.42578125" style="17" customWidth="1"/>
    <col min="12" max="16384" width="9.140625" style="1"/>
  </cols>
  <sheetData>
    <row r="1" spans="1:14" ht="18.75" x14ac:dyDescent="0.3">
      <c r="A1" s="3"/>
      <c r="B1" s="2"/>
      <c r="C1" s="51" t="s">
        <v>0</v>
      </c>
      <c r="D1" s="51"/>
      <c r="E1" s="51"/>
      <c r="F1" s="51"/>
      <c r="G1" s="51"/>
      <c r="H1" s="51"/>
      <c r="I1" s="4"/>
      <c r="J1" s="50"/>
      <c r="K1" s="50"/>
      <c r="L1" s="48"/>
      <c r="M1" s="49"/>
      <c r="N1" s="49"/>
    </row>
    <row r="2" spans="1:14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4" x14ac:dyDescent="0.25">
      <c r="A3" s="53" t="s">
        <v>114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4" ht="33.75" x14ac:dyDescent="0.25">
      <c r="A4" s="12" t="s">
        <v>12</v>
      </c>
      <c r="B4" s="12" t="s">
        <v>1</v>
      </c>
      <c r="C4" s="12" t="s">
        <v>2</v>
      </c>
      <c r="D4" s="12" t="s">
        <v>3</v>
      </c>
      <c r="E4" s="13" t="s">
        <v>4</v>
      </c>
      <c r="F4" s="13" t="s">
        <v>5</v>
      </c>
      <c r="G4" s="12" t="s">
        <v>6</v>
      </c>
      <c r="H4" s="12" t="s">
        <v>7</v>
      </c>
      <c r="I4" s="12" t="s">
        <v>8</v>
      </c>
      <c r="J4" s="13" t="s">
        <v>9</v>
      </c>
      <c r="K4" s="13" t="s">
        <v>13</v>
      </c>
    </row>
    <row r="5" spans="1:14" ht="13.5" customHeight="1" x14ac:dyDescent="0.25">
      <c r="A5" s="14">
        <v>1</v>
      </c>
      <c r="B5" s="12">
        <v>2</v>
      </c>
      <c r="C5" s="14">
        <v>3</v>
      </c>
      <c r="D5" s="14">
        <v>4</v>
      </c>
      <c r="E5" s="13">
        <v>5</v>
      </c>
      <c r="F5" s="15">
        <v>6</v>
      </c>
      <c r="G5" s="14">
        <v>7</v>
      </c>
      <c r="H5" s="14" t="s">
        <v>10</v>
      </c>
      <c r="I5" s="14" t="s">
        <v>11</v>
      </c>
      <c r="J5" s="13">
        <v>10</v>
      </c>
      <c r="K5" s="13">
        <v>11</v>
      </c>
    </row>
    <row r="6" spans="1:14" ht="22.5" x14ac:dyDescent="0.25">
      <c r="A6" s="35">
        <v>1</v>
      </c>
      <c r="B6" s="11" t="s">
        <v>20</v>
      </c>
      <c r="C6" s="28" t="s">
        <v>21</v>
      </c>
      <c r="D6" s="10">
        <v>1</v>
      </c>
      <c r="E6" s="36"/>
      <c r="F6" s="34"/>
      <c r="G6" s="25">
        <f t="shared" ref="G6:G74" si="0">E6*(1+F6%)</f>
        <v>0</v>
      </c>
      <c r="H6" s="26">
        <f t="shared" ref="H6:H74" si="1">D6*E6</f>
        <v>0</v>
      </c>
      <c r="I6" s="26">
        <f>D6*G6</f>
        <v>0</v>
      </c>
      <c r="J6" s="27"/>
      <c r="K6" s="27"/>
    </row>
    <row r="7" spans="1:14" ht="22.5" x14ac:dyDescent="0.25">
      <c r="A7" s="33">
        <v>2</v>
      </c>
      <c r="B7" s="11" t="s">
        <v>22</v>
      </c>
      <c r="C7" s="28" t="s">
        <v>21</v>
      </c>
      <c r="D7" s="10">
        <v>1</v>
      </c>
      <c r="E7" s="36"/>
      <c r="F7" s="34"/>
      <c r="G7" s="25">
        <f t="shared" ref="G7:G71" si="2">E7*(1+F7%)</f>
        <v>0</v>
      </c>
      <c r="H7" s="26">
        <f t="shared" ref="H7:H71" si="3">D7*E7</f>
        <v>0</v>
      </c>
      <c r="I7" s="26">
        <f t="shared" ref="I7:I71" si="4">D6*G7</f>
        <v>0</v>
      </c>
      <c r="J7" s="34"/>
      <c r="K7" s="34"/>
    </row>
    <row r="8" spans="1:14" ht="22.5" x14ac:dyDescent="0.25">
      <c r="A8" s="35">
        <v>3</v>
      </c>
      <c r="B8" s="11" t="s">
        <v>23</v>
      </c>
      <c r="C8" s="28" t="s">
        <v>24</v>
      </c>
      <c r="D8" s="10">
        <v>1</v>
      </c>
      <c r="E8" s="36"/>
      <c r="F8" s="34"/>
      <c r="G8" s="25">
        <f t="shared" si="2"/>
        <v>0</v>
      </c>
      <c r="H8" s="26">
        <f t="shared" si="3"/>
        <v>0</v>
      </c>
      <c r="I8" s="26">
        <f t="shared" si="4"/>
        <v>0</v>
      </c>
      <c r="J8" s="34"/>
      <c r="K8" s="34"/>
    </row>
    <row r="9" spans="1:14" ht="22.5" x14ac:dyDescent="0.25">
      <c r="A9" s="33">
        <v>4</v>
      </c>
      <c r="B9" s="11" t="s">
        <v>25</v>
      </c>
      <c r="C9" s="28" t="s">
        <v>21</v>
      </c>
      <c r="D9" s="10">
        <v>1</v>
      </c>
      <c r="E9" s="36"/>
      <c r="F9" s="34"/>
      <c r="G9" s="25">
        <f t="shared" si="2"/>
        <v>0</v>
      </c>
      <c r="H9" s="26">
        <f t="shared" si="3"/>
        <v>0</v>
      </c>
      <c r="I9" s="26">
        <f t="shared" si="4"/>
        <v>0</v>
      </c>
      <c r="J9" s="34"/>
      <c r="K9" s="34"/>
    </row>
    <row r="10" spans="1:14" ht="22.5" x14ac:dyDescent="0.25">
      <c r="A10" s="35">
        <v>5</v>
      </c>
      <c r="B10" s="11" t="s">
        <v>26</v>
      </c>
      <c r="C10" s="28" t="s">
        <v>27</v>
      </c>
      <c r="D10" s="10">
        <v>1</v>
      </c>
      <c r="E10" s="36"/>
      <c r="F10" s="34"/>
      <c r="G10" s="25">
        <f t="shared" si="2"/>
        <v>0</v>
      </c>
      <c r="H10" s="26">
        <f t="shared" si="3"/>
        <v>0</v>
      </c>
      <c r="I10" s="26">
        <f t="shared" si="4"/>
        <v>0</v>
      </c>
      <c r="J10" s="34"/>
      <c r="K10" s="34"/>
    </row>
    <row r="11" spans="1:14" ht="67.5" x14ac:dyDescent="0.25">
      <c r="A11" s="33">
        <v>6</v>
      </c>
      <c r="B11" s="11" t="s">
        <v>53</v>
      </c>
      <c r="C11" s="28" t="s">
        <v>28</v>
      </c>
      <c r="D11" s="10">
        <v>8</v>
      </c>
      <c r="E11" s="36"/>
      <c r="F11" s="34">
        <v>23</v>
      </c>
      <c r="G11" s="25">
        <f t="shared" si="2"/>
        <v>0</v>
      </c>
      <c r="H11" s="26">
        <f t="shared" si="3"/>
        <v>0</v>
      </c>
      <c r="I11" s="26">
        <f t="shared" si="4"/>
        <v>0</v>
      </c>
      <c r="J11" s="34"/>
      <c r="K11" s="34"/>
    </row>
    <row r="12" spans="1:14" x14ac:dyDescent="0.25">
      <c r="A12" s="35">
        <v>7</v>
      </c>
      <c r="B12" s="11" t="s">
        <v>29</v>
      </c>
      <c r="C12" s="28" t="s">
        <v>30</v>
      </c>
      <c r="D12" s="10">
        <v>1</v>
      </c>
      <c r="E12" s="36"/>
      <c r="F12" s="34"/>
      <c r="G12" s="25">
        <f t="shared" si="2"/>
        <v>0</v>
      </c>
      <c r="H12" s="26">
        <f t="shared" si="3"/>
        <v>0</v>
      </c>
      <c r="I12" s="26">
        <f t="shared" si="4"/>
        <v>0</v>
      </c>
      <c r="J12" s="34"/>
      <c r="K12" s="34"/>
    </row>
    <row r="13" spans="1:14" ht="22.5" x14ac:dyDescent="0.25">
      <c r="A13" s="33">
        <v>8</v>
      </c>
      <c r="B13" s="11" t="s">
        <v>52</v>
      </c>
      <c r="C13" s="28" t="s">
        <v>31</v>
      </c>
      <c r="D13" s="10">
        <v>1</v>
      </c>
      <c r="E13" s="36"/>
      <c r="F13" s="34"/>
      <c r="G13" s="25">
        <f t="shared" si="2"/>
        <v>0</v>
      </c>
      <c r="H13" s="26">
        <f t="shared" si="3"/>
        <v>0</v>
      </c>
      <c r="I13" s="26">
        <f t="shared" si="4"/>
        <v>0</v>
      </c>
      <c r="J13" s="34"/>
      <c r="K13" s="34"/>
    </row>
    <row r="14" spans="1:14" ht="22.5" x14ac:dyDescent="0.25">
      <c r="A14" s="35">
        <v>9</v>
      </c>
      <c r="B14" s="11" t="s">
        <v>32</v>
      </c>
      <c r="C14" s="28" t="s">
        <v>30</v>
      </c>
      <c r="D14" s="10">
        <v>1</v>
      </c>
      <c r="E14" s="36"/>
      <c r="F14" s="34"/>
      <c r="G14" s="25">
        <f t="shared" si="2"/>
        <v>0</v>
      </c>
      <c r="H14" s="26">
        <f t="shared" si="3"/>
        <v>0</v>
      </c>
      <c r="I14" s="26">
        <f t="shared" si="4"/>
        <v>0</v>
      </c>
      <c r="J14" s="34"/>
      <c r="K14" s="34"/>
    </row>
    <row r="15" spans="1:14" ht="45" x14ac:dyDescent="0.25">
      <c r="A15" s="33">
        <v>10</v>
      </c>
      <c r="B15" s="11" t="s">
        <v>33</v>
      </c>
      <c r="C15" s="28" t="s">
        <v>34</v>
      </c>
      <c r="D15" s="10">
        <v>1</v>
      </c>
      <c r="E15" s="36"/>
      <c r="F15" s="34"/>
      <c r="G15" s="25">
        <f t="shared" si="2"/>
        <v>0</v>
      </c>
      <c r="H15" s="26">
        <f t="shared" si="3"/>
        <v>0</v>
      </c>
      <c r="I15" s="26">
        <f t="shared" si="4"/>
        <v>0</v>
      </c>
      <c r="J15" s="34"/>
      <c r="K15" s="34"/>
    </row>
    <row r="16" spans="1:14" ht="22.5" x14ac:dyDescent="0.25">
      <c r="A16" s="35">
        <v>11</v>
      </c>
      <c r="B16" s="11" t="s">
        <v>35</v>
      </c>
      <c r="C16" s="28" t="s">
        <v>24</v>
      </c>
      <c r="D16" s="10">
        <v>1</v>
      </c>
      <c r="E16" s="36"/>
      <c r="F16" s="34"/>
      <c r="G16" s="25">
        <f t="shared" si="2"/>
        <v>0</v>
      </c>
      <c r="H16" s="26">
        <f t="shared" si="3"/>
        <v>0</v>
      </c>
      <c r="I16" s="26">
        <f t="shared" si="4"/>
        <v>0</v>
      </c>
      <c r="J16" s="34"/>
      <c r="K16" s="34"/>
    </row>
    <row r="17" spans="1:11" ht="22.5" x14ac:dyDescent="0.25">
      <c r="A17" s="33">
        <v>12</v>
      </c>
      <c r="B17" s="11" t="s">
        <v>51</v>
      </c>
      <c r="C17" s="28" t="s">
        <v>24</v>
      </c>
      <c r="D17" s="10">
        <v>1</v>
      </c>
      <c r="E17" s="36"/>
      <c r="F17" s="34"/>
      <c r="G17" s="25">
        <f t="shared" si="2"/>
        <v>0</v>
      </c>
      <c r="H17" s="26">
        <f t="shared" si="3"/>
        <v>0</v>
      </c>
      <c r="I17" s="26">
        <f t="shared" si="4"/>
        <v>0</v>
      </c>
      <c r="J17" s="34"/>
      <c r="K17" s="34"/>
    </row>
    <row r="18" spans="1:11" ht="22.5" x14ac:dyDescent="0.25">
      <c r="A18" s="35">
        <v>13</v>
      </c>
      <c r="B18" s="11" t="s">
        <v>36</v>
      </c>
      <c r="C18" s="28" t="s">
        <v>37</v>
      </c>
      <c r="D18" s="10">
        <v>1</v>
      </c>
      <c r="E18" s="36"/>
      <c r="F18" s="34"/>
      <c r="G18" s="25">
        <f t="shared" si="2"/>
        <v>0</v>
      </c>
      <c r="H18" s="26">
        <f t="shared" si="3"/>
        <v>0</v>
      </c>
      <c r="I18" s="26">
        <f t="shared" si="4"/>
        <v>0</v>
      </c>
      <c r="J18" s="34"/>
      <c r="K18" s="34"/>
    </row>
    <row r="19" spans="1:11" ht="33.75" x14ac:dyDescent="0.25">
      <c r="A19" s="33">
        <v>14</v>
      </c>
      <c r="B19" s="11" t="s">
        <v>38</v>
      </c>
      <c r="C19" s="28" t="s">
        <v>27</v>
      </c>
      <c r="D19" s="10">
        <v>1</v>
      </c>
      <c r="E19" s="36"/>
      <c r="F19" s="34"/>
      <c r="G19" s="25">
        <f t="shared" si="2"/>
        <v>0</v>
      </c>
      <c r="H19" s="26">
        <f t="shared" si="3"/>
        <v>0</v>
      </c>
      <c r="I19" s="26">
        <f t="shared" si="4"/>
        <v>0</v>
      </c>
      <c r="J19" s="34"/>
      <c r="K19" s="34"/>
    </row>
    <row r="20" spans="1:11" ht="33.75" x14ac:dyDescent="0.25">
      <c r="A20" s="35">
        <v>15</v>
      </c>
      <c r="B20" s="11" t="s">
        <v>39</v>
      </c>
      <c r="C20" s="28" t="s">
        <v>40</v>
      </c>
      <c r="D20" s="10">
        <v>1</v>
      </c>
      <c r="E20" s="36"/>
      <c r="F20" s="34"/>
      <c r="G20" s="25">
        <f t="shared" si="2"/>
        <v>0</v>
      </c>
      <c r="H20" s="26">
        <f t="shared" si="3"/>
        <v>0</v>
      </c>
      <c r="I20" s="26">
        <f t="shared" si="4"/>
        <v>0</v>
      </c>
      <c r="J20" s="34"/>
      <c r="K20" s="34"/>
    </row>
    <row r="21" spans="1:11" ht="22.5" x14ac:dyDescent="0.25">
      <c r="A21" s="33">
        <v>16</v>
      </c>
      <c r="B21" s="11" t="s">
        <v>41</v>
      </c>
      <c r="C21" s="28" t="s">
        <v>21</v>
      </c>
      <c r="D21" s="10">
        <v>1</v>
      </c>
      <c r="E21" s="36"/>
      <c r="F21" s="34"/>
      <c r="G21" s="25">
        <f t="shared" si="2"/>
        <v>0</v>
      </c>
      <c r="H21" s="26">
        <f t="shared" si="3"/>
        <v>0</v>
      </c>
      <c r="I21" s="26">
        <f t="shared" si="4"/>
        <v>0</v>
      </c>
      <c r="J21" s="34"/>
      <c r="K21" s="34"/>
    </row>
    <row r="22" spans="1:11" ht="22.5" x14ac:dyDescent="0.25">
      <c r="A22" s="35">
        <v>17</v>
      </c>
      <c r="B22" s="11" t="s">
        <v>42</v>
      </c>
      <c r="C22" s="28" t="s">
        <v>43</v>
      </c>
      <c r="D22" s="10">
        <v>1</v>
      </c>
      <c r="E22" s="36"/>
      <c r="F22" s="34"/>
      <c r="G22" s="25">
        <f t="shared" si="2"/>
        <v>0</v>
      </c>
      <c r="H22" s="26">
        <f t="shared" si="3"/>
        <v>0</v>
      </c>
      <c r="I22" s="26">
        <f t="shared" si="4"/>
        <v>0</v>
      </c>
      <c r="J22" s="34"/>
      <c r="K22" s="34"/>
    </row>
    <row r="23" spans="1:11" ht="33.75" x14ac:dyDescent="0.25">
      <c r="A23" s="33">
        <v>18</v>
      </c>
      <c r="B23" s="11" t="s">
        <v>44</v>
      </c>
      <c r="C23" s="28" t="s">
        <v>45</v>
      </c>
      <c r="D23" s="10">
        <v>1</v>
      </c>
      <c r="E23" s="36"/>
      <c r="F23" s="34"/>
      <c r="G23" s="25">
        <f t="shared" si="2"/>
        <v>0</v>
      </c>
      <c r="H23" s="26">
        <f t="shared" si="3"/>
        <v>0</v>
      </c>
      <c r="I23" s="26">
        <f t="shared" si="4"/>
        <v>0</v>
      </c>
      <c r="J23" s="34"/>
      <c r="K23" s="34"/>
    </row>
    <row r="24" spans="1:11" ht="45" x14ac:dyDescent="0.25">
      <c r="A24" s="35">
        <v>19</v>
      </c>
      <c r="B24" s="11" t="s">
        <v>46</v>
      </c>
      <c r="C24" s="28" t="s">
        <v>47</v>
      </c>
      <c r="D24" s="10">
        <v>1</v>
      </c>
      <c r="E24" s="36"/>
      <c r="F24" s="34"/>
      <c r="G24" s="25">
        <f t="shared" si="2"/>
        <v>0</v>
      </c>
      <c r="H24" s="26">
        <f t="shared" si="3"/>
        <v>0</v>
      </c>
      <c r="I24" s="26">
        <f t="shared" si="4"/>
        <v>0</v>
      </c>
      <c r="J24" s="34"/>
      <c r="K24" s="34"/>
    </row>
    <row r="25" spans="1:11" ht="22.5" x14ac:dyDescent="0.25">
      <c r="A25" s="33">
        <v>20</v>
      </c>
      <c r="B25" s="11" t="s">
        <v>48</v>
      </c>
      <c r="C25" s="28" t="s">
        <v>24</v>
      </c>
      <c r="D25" s="10">
        <v>1</v>
      </c>
      <c r="E25" s="36"/>
      <c r="F25" s="34"/>
      <c r="G25" s="25">
        <f t="shared" si="2"/>
        <v>0</v>
      </c>
      <c r="H25" s="26">
        <f t="shared" si="3"/>
        <v>0</v>
      </c>
      <c r="I25" s="26">
        <f t="shared" si="4"/>
        <v>0</v>
      </c>
      <c r="J25" s="34"/>
      <c r="K25" s="34"/>
    </row>
    <row r="26" spans="1:11" ht="33.75" x14ac:dyDescent="0.25">
      <c r="A26" s="35">
        <v>21</v>
      </c>
      <c r="B26" s="11" t="s">
        <v>49</v>
      </c>
      <c r="C26" s="28" t="s">
        <v>24</v>
      </c>
      <c r="D26" s="10">
        <v>1</v>
      </c>
      <c r="E26" s="36"/>
      <c r="F26" s="34"/>
      <c r="G26" s="25">
        <f t="shared" si="2"/>
        <v>0</v>
      </c>
      <c r="H26" s="26">
        <f t="shared" si="3"/>
        <v>0</v>
      </c>
      <c r="I26" s="26">
        <f t="shared" si="4"/>
        <v>0</v>
      </c>
      <c r="J26" s="34"/>
      <c r="K26" s="34"/>
    </row>
    <row r="27" spans="1:11" ht="33.75" x14ac:dyDescent="0.25">
      <c r="A27" s="33">
        <v>22</v>
      </c>
      <c r="B27" s="11" t="s">
        <v>50</v>
      </c>
      <c r="C27" s="28" t="s">
        <v>40</v>
      </c>
      <c r="D27" s="10">
        <v>1</v>
      </c>
      <c r="E27" s="36"/>
      <c r="F27" s="34"/>
      <c r="G27" s="25">
        <f t="shared" si="2"/>
        <v>0</v>
      </c>
      <c r="H27" s="26">
        <f t="shared" si="3"/>
        <v>0</v>
      </c>
      <c r="I27" s="26">
        <f t="shared" si="4"/>
        <v>0</v>
      </c>
      <c r="J27" s="34"/>
      <c r="K27" s="34"/>
    </row>
    <row r="28" spans="1:11" ht="33.75" x14ac:dyDescent="0.25">
      <c r="A28" s="35">
        <v>23</v>
      </c>
      <c r="B28" s="11" t="s">
        <v>54</v>
      </c>
      <c r="C28" s="28" t="s">
        <v>40</v>
      </c>
      <c r="D28" s="10">
        <v>1</v>
      </c>
      <c r="E28" s="36"/>
      <c r="F28" s="34"/>
      <c r="G28" s="25">
        <f t="shared" si="2"/>
        <v>0</v>
      </c>
      <c r="H28" s="26">
        <f t="shared" si="3"/>
        <v>0</v>
      </c>
      <c r="I28" s="26">
        <f t="shared" si="4"/>
        <v>0</v>
      </c>
      <c r="J28" s="34"/>
      <c r="K28" s="34"/>
    </row>
    <row r="29" spans="1:11" ht="22.5" x14ac:dyDescent="0.25">
      <c r="A29" s="33">
        <v>24</v>
      </c>
      <c r="B29" s="11" t="s">
        <v>90</v>
      </c>
      <c r="C29" s="28" t="s">
        <v>27</v>
      </c>
      <c r="D29" s="10">
        <v>1</v>
      </c>
      <c r="E29" s="36"/>
      <c r="F29" s="34"/>
      <c r="G29" s="25">
        <f t="shared" si="2"/>
        <v>0</v>
      </c>
      <c r="H29" s="26">
        <f t="shared" si="3"/>
        <v>0</v>
      </c>
      <c r="I29" s="26">
        <f t="shared" si="4"/>
        <v>0</v>
      </c>
      <c r="J29" s="34"/>
      <c r="K29" s="34"/>
    </row>
    <row r="30" spans="1:11" ht="33.75" x14ac:dyDescent="0.25">
      <c r="A30" s="35">
        <v>25</v>
      </c>
      <c r="B30" s="11" t="s">
        <v>55</v>
      </c>
      <c r="C30" s="28" t="s">
        <v>56</v>
      </c>
      <c r="D30" s="10">
        <v>1</v>
      </c>
      <c r="E30" s="36"/>
      <c r="F30" s="34"/>
      <c r="G30" s="25">
        <f t="shared" si="2"/>
        <v>0</v>
      </c>
      <c r="H30" s="26">
        <f t="shared" si="3"/>
        <v>0</v>
      </c>
      <c r="I30" s="26">
        <f t="shared" si="4"/>
        <v>0</v>
      </c>
      <c r="J30" s="34"/>
      <c r="K30" s="34"/>
    </row>
    <row r="31" spans="1:11" ht="22.5" x14ac:dyDescent="0.25">
      <c r="A31" s="33">
        <v>26</v>
      </c>
      <c r="B31" s="11" t="s">
        <v>57</v>
      </c>
      <c r="C31" s="28" t="s">
        <v>21</v>
      </c>
      <c r="D31" s="10">
        <v>1</v>
      </c>
      <c r="E31" s="36"/>
      <c r="F31" s="34"/>
      <c r="G31" s="25">
        <f t="shared" si="2"/>
        <v>0</v>
      </c>
      <c r="H31" s="26">
        <f t="shared" si="3"/>
        <v>0</v>
      </c>
      <c r="I31" s="26">
        <f t="shared" si="4"/>
        <v>0</v>
      </c>
      <c r="J31" s="34"/>
      <c r="K31" s="34"/>
    </row>
    <row r="32" spans="1:11" ht="33.75" x14ac:dyDescent="0.25">
      <c r="A32" s="35">
        <v>27</v>
      </c>
      <c r="B32" s="11" t="s">
        <v>58</v>
      </c>
      <c r="C32" s="28" t="s">
        <v>43</v>
      </c>
      <c r="D32" s="10">
        <v>1</v>
      </c>
      <c r="E32" s="36"/>
      <c r="F32" s="34"/>
      <c r="G32" s="25">
        <f t="shared" si="2"/>
        <v>0</v>
      </c>
      <c r="H32" s="26">
        <f t="shared" si="3"/>
        <v>0</v>
      </c>
      <c r="I32" s="26">
        <f t="shared" si="4"/>
        <v>0</v>
      </c>
      <c r="J32" s="34"/>
      <c r="K32" s="34"/>
    </row>
    <row r="33" spans="1:11" ht="33.75" x14ac:dyDescent="0.25">
      <c r="A33" s="33">
        <v>28</v>
      </c>
      <c r="B33" s="11" t="s">
        <v>59</v>
      </c>
      <c r="C33" s="28" t="s">
        <v>60</v>
      </c>
      <c r="D33" s="10">
        <v>2</v>
      </c>
      <c r="E33" s="36"/>
      <c r="F33" s="34"/>
      <c r="G33" s="25">
        <f t="shared" si="2"/>
        <v>0</v>
      </c>
      <c r="H33" s="26">
        <f t="shared" si="3"/>
        <v>0</v>
      </c>
      <c r="I33" s="26">
        <f t="shared" si="4"/>
        <v>0</v>
      </c>
      <c r="J33" s="34"/>
      <c r="K33" s="34"/>
    </row>
    <row r="34" spans="1:11" ht="22.5" x14ac:dyDescent="0.25">
      <c r="A34" s="35">
        <v>29</v>
      </c>
      <c r="B34" s="11" t="s">
        <v>61</v>
      </c>
      <c r="C34" s="28" t="s">
        <v>62</v>
      </c>
      <c r="D34" s="10">
        <v>1</v>
      </c>
      <c r="E34" s="36"/>
      <c r="F34" s="34"/>
      <c r="G34" s="25">
        <f t="shared" si="2"/>
        <v>0</v>
      </c>
      <c r="H34" s="26">
        <f t="shared" si="3"/>
        <v>0</v>
      </c>
      <c r="I34" s="26">
        <f t="shared" si="4"/>
        <v>0</v>
      </c>
      <c r="J34" s="34"/>
      <c r="K34" s="34"/>
    </row>
    <row r="35" spans="1:11" ht="33.75" x14ac:dyDescent="0.25">
      <c r="A35" s="33">
        <v>30</v>
      </c>
      <c r="B35" s="11" t="s">
        <v>63</v>
      </c>
      <c r="C35" s="28" t="s">
        <v>64</v>
      </c>
      <c r="D35" s="10">
        <v>1</v>
      </c>
      <c r="E35" s="36"/>
      <c r="F35" s="34"/>
      <c r="G35" s="25">
        <f t="shared" si="2"/>
        <v>0</v>
      </c>
      <c r="H35" s="26">
        <f t="shared" si="3"/>
        <v>0</v>
      </c>
      <c r="I35" s="26">
        <f t="shared" si="4"/>
        <v>0</v>
      </c>
      <c r="J35" s="34"/>
      <c r="K35" s="34"/>
    </row>
    <row r="36" spans="1:11" ht="33.75" x14ac:dyDescent="0.25">
      <c r="A36" s="35">
        <v>31</v>
      </c>
      <c r="B36" s="18" t="s">
        <v>65</v>
      </c>
      <c r="C36" s="28" t="s">
        <v>66</v>
      </c>
      <c r="D36" s="19">
        <v>5</v>
      </c>
      <c r="E36" s="36"/>
      <c r="F36" s="34"/>
      <c r="G36" s="25">
        <f t="shared" si="2"/>
        <v>0</v>
      </c>
      <c r="H36" s="26">
        <f t="shared" si="3"/>
        <v>0</v>
      </c>
      <c r="I36" s="26">
        <f t="shared" si="4"/>
        <v>0</v>
      </c>
      <c r="J36" s="34"/>
      <c r="K36" s="34"/>
    </row>
    <row r="37" spans="1:11" ht="22.5" x14ac:dyDescent="0.25">
      <c r="A37" s="33">
        <v>32</v>
      </c>
      <c r="B37" s="11" t="s">
        <v>91</v>
      </c>
      <c r="C37" s="28" t="s">
        <v>67</v>
      </c>
      <c r="D37" s="38">
        <v>10</v>
      </c>
      <c r="E37" s="36"/>
      <c r="F37" s="34"/>
      <c r="G37" s="25">
        <f t="shared" si="2"/>
        <v>0</v>
      </c>
      <c r="H37" s="26">
        <f t="shared" si="3"/>
        <v>0</v>
      </c>
      <c r="I37" s="26">
        <f t="shared" si="4"/>
        <v>0</v>
      </c>
      <c r="J37" s="34"/>
      <c r="K37" s="34"/>
    </row>
    <row r="38" spans="1:11" ht="33.75" x14ac:dyDescent="0.25">
      <c r="A38" s="35">
        <v>33</v>
      </c>
      <c r="B38" s="11" t="s">
        <v>68</v>
      </c>
      <c r="C38" s="28" t="s">
        <v>62</v>
      </c>
      <c r="D38" s="10">
        <v>1</v>
      </c>
      <c r="E38" s="36"/>
      <c r="F38" s="34"/>
      <c r="G38" s="25">
        <f t="shared" si="2"/>
        <v>0</v>
      </c>
      <c r="H38" s="26">
        <f t="shared" si="3"/>
        <v>0</v>
      </c>
      <c r="I38" s="26">
        <f t="shared" si="4"/>
        <v>0</v>
      </c>
      <c r="J38" s="34"/>
      <c r="K38" s="34"/>
    </row>
    <row r="39" spans="1:11" ht="22.5" x14ac:dyDescent="0.25">
      <c r="A39" s="33">
        <v>34</v>
      </c>
      <c r="B39" s="11" t="s">
        <v>69</v>
      </c>
      <c r="C39" s="28" t="s">
        <v>24</v>
      </c>
      <c r="D39" s="10">
        <v>1</v>
      </c>
      <c r="E39" s="36"/>
      <c r="F39" s="34"/>
      <c r="G39" s="25">
        <f t="shared" si="2"/>
        <v>0</v>
      </c>
      <c r="H39" s="26">
        <f t="shared" si="3"/>
        <v>0</v>
      </c>
      <c r="I39" s="26">
        <f t="shared" si="4"/>
        <v>0</v>
      </c>
      <c r="J39" s="34"/>
      <c r="K39" s="34"/>
    </row>
    <row r="40" spans="1:11" ht="33.75" x14ac:dyDescent="0.25">
      <c r="A40" s="35">
        <v>35</v>
      </c>
      <c r="B40" s="11" t="s">
        <v>70</v>
      </c>
      <c r="C40" s="28" t="s">
        <v>21</v>
      </c>
      <c r="D40" s="10">
        <v>1</v>
      </c>
      <c r="E40" s="36"/>
      <c r="F40" s="34"/>
      <c r="G40" s="25">
        <f t="shared" si="2"/>
        <v>0</v>
      </c>
      <c r="H40" s="26">
        <f t="shared" si="3"/>
        <v>0</v>
      </c>
      <c r="I40" s="26">
        <f t="shared" si="4"/>
        <v>0</v>
      </c>
      <c r="J40" s="34"/>
      <c r="K40" s="34"/>
    </row>
    <row r="41" spans="1:11" ht="22.5" x14ac:dyDescent="0.25">
      <c r="A41" s="33">
        <v>36</v>
      </c>
      <c r="B41" s="11" t="s">
        <v>71</v>
      </c>
      <c r="C41" s="28" t="s">
        <v>21</v>
      </c>
      <c r="D41" s="10">
        <v>1</v>
      </c>
      <c r="E41" s="36"/>
      <c r="F41" s="34"/>
      <c r="G41" s="25">
        <f t="shared" si="2"/>
        <v>0</v>
      </c>
      <c r="H41" s="26">
        <f t="shared" si="3"/>
        <v>0</v>
      </c>
      <c r="I41" s="26">
        <f t="shared" si="4"/>
        <v>0</v>
      </c>
      <c r="J41" s="34"/>
      <c r="K41" s="34"/>
    </row>
    <row r="42" spans="1:11" ht="22.5" x14ac:dyDescent="0.25">
      <c r="A42" s="35">
        <v>37</v>
      </c>
      <c r="B42" s="11" t="s">
        <v>72</v>
      </c>
      <c r="C42" s="28" t="s">
        <v>21</v>
      </c>
      <c r="D42" s="10">
        <v>1</v>
      </c>
      <c r="E42" s="36"/>
      <c r="F42" s="34"/>
      <c r="G42" s="25">
        <f t="shared" si="2"/>
        <v>0</v>
      </c>
      <c r="H42" s="26">
        <f t="shared" si="3"/>
        <v>0</v>
      </c>
      <c r="I42" s="26">
        <f t="shared" si="4"/>
        <v>0</v>
      </c>
      <c r="J42" s="34"/>
      <c r="K42" s="34"/>
    </row>
    <row r="43" spans="1:11" ht="56.25" x14ac:dyDescent="0.25">
      <c r="A43" s="33">
        <v>38</v>
      </c>
      <c r="B43" s="11" t="s">
        <v>92</v>
      </c>
      <c r="C43" s="28" t="s">
        <v>73</v>
      </c>
      <c r="D43" s="10">
        <v>10</v>
      </c>
      <c r="E43" s="36"/>
      <c r="F43" s="34"/>
      <c r="G43" s="25">
        <f t="shared" si="2"/>
        <v>0</v>
      </c>
      <c r="H43" s="26">
        <f t="shared" si="3"/>
        <v>0</v>
      </c>
      <c r="I43" s="26">
        <f t="shared" si="4"/>
        <v>0</v>
      </c>
      <c r="J43" s="34"/>
      <c r="K43" s="34"/>
    </row>
    <row r="44" spans="1:11" ht="56.25" x14ac:dyDescent="0.25">
      <c r="A44" s="35">
        <v>39</v>
      </c>
      <c r="B44" s="37" t="s">
        <v>93</v>
      </c>
      <c r="C44" s="28" t="s">
        <v>74</v>
      </c>
      <c r="D44" s="38">
        <v>14</v>
      </c>
      <c r="E44" s="36"/>
      <c r="F44" s="34"/>
      <c r="G44" s="25">
        <f t="shared" si="2"/>
        <v>0</v>
      </c>
      <c r="H44" s="26">
        <f t="shared" si="3"/>
        <v>0</v>
      </c>
      <c r="I44" s="26">
        <f t="shared" si="4"/>
        <v>0</v>
      </c>
      <c r="J44" s="34"/>
      <c r="K44" s="34"/>
    </row>
    <row r="45" spans="1:11" ht="22.5" x14ac:dyDescent="0.25">
      <c r="A45" s="33">
        <v>40</v>
      </c>
      <c r="B45" s="11" t="s">
        <v>75</v>
      </c>
      <c r="C45" s="28" t="s">
        <v>34</v>
      </c>
      <c r="D45" s="19">
        <v>1</v>
      </c>
      <c r="E45" s="36"/>
      <c r="F45" s="34"/>
      <c r="G45" s="25">
        <f t="shared" si="2"/>
        <v>0</v>
      </c>
      <c r="H45" s="26">
        <f t="shared" si="3"/>
        <v>0</v>
      </c>
      <c r="I45" s="26">
        <f t="shared" si="4"/>
        <v>0</v>
      </c>
      <c r="J45" s="34"/>
      <c r="K45" s="34"/>
    </row>
    <row r="46" spans="1:11" ht="33.75" x14ac:dyDescent="0.25">
      <c r="A46" s="35">
        <v>41</v>
      </c>
      <c r="B46" s="11" t="s">
        <v>76</v>
      </c>
      <c r="C46" s="28" t="s">
        <v>24</v>
      </c>
      <c r="D46" s="38">
        <v>1</v>
      </c>
      <c r="E46" s="36"/>
      <c r="F46" s="34"/>
      <c r="G46" s="25">
        <f t="shared" si="2"/>
        <v>0</v>
      </c>
      <c r="H46" s="26">
        <f t="shared" si="3"/>
        <v>0</v>
      </c>
      <c r="I46" s="26">
        <f t="shared" si="4"/>
        <v>0</v>
      </c>
      <c r="J46" s="34"/>
      <c r="K46" s="34"/>
    </row>
    <row r="47" spans="1:11" ht="33.75" x14ac:dyDescent="0.25">
      <c r="A47" s="33">
        <v>42</v>
      </c>
      <c r="B47" s="11" t="s">
        <v>77</v>
      </c>
      <c r="C47" s="28" t="s">
        <v>78</v>
      </c>
      <c r="D47" s="10">
        <v>4</v>
      </c>
      <c r="E47" s="36"/>
      <c r="F47" s="34"/>
      <c r="G47" s="25">
        <f t="shared" si="2"/>
        <v>0</v>
      </c>
      <c r="H47" s="26">
        <f t="shared" si="3"/>
        <v>0</v>
      </c>
      <c r="I47" s="26">
        <f t="shared" si="4"/>
        <v>0</v>
      </c>
      <c r="J47" s="34"/>
      <c r="K47" s="34"/>
    </row>
    <row r="48" spans="1:11" ht="22.5" x14ac:dyDescent="0.25">
      <c r="A48" s="35">
        <v>43</v>
      </c>
      <c r="B48" s="11" t="s">
        <v>79</v>
      </c>
      <c r="C48" s="28" t="s">
        <v>24</v>
      </c>
      <c r="D48" s="10">
        <v>1</v>
      </c>
      <c r="E48" s="36"/>
      <c r="F48" s="34"/>
      <c r="G48" s="25">
        <f t="shared" si="2"/>
        <v>0</v>
      </c>
      <c r="H48" s="26">
        <f t="shared" si="3"/>
        <v>0</v>
      </c>
      <c r="I48" s="26">
        <f t="shared" si="4"/>
        <v>0</v>
      </c>
      <c r="J48" s="34"/>
      <c r="K48" s="34"/>
    </row>
    <row r="49" spans="1:11" ht="33.75" x14ac:dyDescent="0.25">
      <c r="A49" s="33">
        <v>44</v>
      </c>
      <c r="B49" s="11" t="s">
        <v>80</v>
      </c>
      <c r="C49" s="28" t="s">
        <v>24</v>
      </c>
      <c r="D49" s="10">
        <v>1</v>
      </c>
      <c r="E49" s="36"/>
      <c r="F49" s="34"/>
      <c r="G49" s="25">
        <f t="shared" si="2"/>
        <v>0</v>
      </c>
      <c r="H49" s="26">
        <f t="shared" si="3"/>
        <v>0</v>
      </c>
      <c r="I49" s="26">
        <f t="shared" si="4"/>
        <v>0</v>
      </c>
      <c r="J49" s="34"/>
      <c r="K49" s="34"/>
    </row>
    <row r="50" spans="1:11" ht="33.75" x14ac:dyDescent="0.25">
      <c r="A50" s="35">
        <v>45</v>
      </c>
      <c r="B50" s="11" t="s">
        <v>81</v>
      </c>
      <c r="C50" s="28" t="s">
        <v>24</v>
      </c>
      <c r="D50" s="10">
        <v>1</v>
      </c>
      <c r="E50" s="36"/>
      <c r="F50" s="34"/>
      <c r="G50" s="25">
        <f t="shared" si="2"/>
        <v>0</v>
      </c>
      <c r="H50" s="26">
        <f t="shared" si="3"/>
        <v>0</v>
      </c>
      <c r="I50" s="26">
        <f t="shared" si="4"/>
        <v>0</v>
      </c>
      <c r="J50" s="34"/>
      <c r="K50" s="34"/>
    </row>
    <row r="51" spans="1:11" ht="33.75" x14ac:dyDescent="0.25">
      <c r="A51" s="33">
        <v>46</v>
      </c>
      <c r="B51" s="11" t="s">
        <v>82</v>
      </c>
      <c r="C51" s="28" t="s">
        <v>94</v>
      </c>
      <c r="D51" s="10">
        <v>5</v>
      </c>
      <c r="E51" s="36"/>
      <c r="F51" s="34"/>
      <c r="G51" s="25">
        <f t="shared" si="2"/>
        <v>0</v>
      </c>
      <c r="H51" s="26">
        <f t="shared" si="3"/>
        <v>0</v>
      </c>
      <c r="I51" s="26">
        <f t="shared" si="4"/>
        <v>0</v>
      </c>
      <c r="J51" s="34"/>
      <c r="K51" s="34"/>
    </row>
    <row r="52" spans="1:11" ht="33.75" x14ac:dyDescent="0.25">
      <c r="A52" s="35">
        <v>47</v>
      </c>
      <c r="B52" s="11" t="s">
        <v>83</v>
      </c>
      <c r="C52" s="28" t="s">
        <v>74</v>
      </c>
      <c r="D52" s="10">
        <v>1</v>
      </c>
      <c r="E52" s="36"/>
      <c r="F52" s="34"/>
      <c r="G52" s="25">
        <f t="shared" si="2"/>
        <v>0</v>
      </c>
      <c r="H52" s="26">
        <f t="shared" si="3"/>
        <v>0</v>
      </c>
      <c r="I52" s="26">
        <f t="shared" si="4"/>
        <v>0</v>
      </c>
      <c r="J52" s="34"/>
      <c r="K52" s="34"/>
    </row>
    <row r="53" spans="1:11" ht="33.75" x14ac:dyDescent="0.25">
      <c r="A53" s="33">
        <v>48</v>
      </c>
      <c r="B53" s="11" t="s">
        <v>84</v>
      </c>
      <c r="C53" s="28" t="s">
        <v>40</v>
      </c>
      <c r="D53" s="10">
        <v>1</v>
      </c>
      <c r="E53" s="36"/>
      <c r="F53" s="34"/>
      <c r="G53" s="25">
        <f t="shared" si="2"/>
        <v>0</v>
      </c>
      <c r="H53" s="26">
        <f t="shared" si="3"/>
        <v>0</v>
      </c>
      <c r="I53" s="26">
        <f t="shared" si="4"/>
        <v>0</v>
      </c>
      <c r="J53" s="34"/>
      <c r="K53" s="34"/>
    </row>
    <row r="54" spans="1:11" ht="33.75" x14ac:dyDescent="0.25">
      <c r="A54" s="35">
        <v>49</v>
      </c>
      <c r="B54" s="11" t="s">
        <v>85</v>
      </c>
      <c r="C54" s="28" t="s">
        <v>24</v>
      </c>
      <c r="D54" s="10">
        <v>1</v>
      </c>
      <c r="E54" s="36"/>
      <c r="F54" s="34"/>
      <c r="G54" s="25">
        <f t="shared" si="2"/>
        <v>0</v>
      </c>
      <c r="H54" s="26">
        <f t="shared" si="3"/>
        <v>0</v>
      </c>
      <c r="I54" s="26">
        <f t="shared" si="4"/>
        <v>0</v>
      </c>
      <c r="J54" s="34"/>
      <c r="K54" s="34"/>
    </row>
    <row r="55" spans="1:11" ht="22.5" x14ac:dyDescent="0.25">
      <c r="A55" s="33">
        <v>50</v>
      </c>
      <c r="B55" s="11" t="s">
        <v>86</v>
      </c>
      <c r="C55" s="28" t="s">
        <v>45</v>
      </c>
      <c r="D55" s="10">
        <v>1</v>
      </c>
      <c r="E55" s="36"/>
      <c r="F55" s="34"/>
      <c r="G55" s="25">
        <f t="shared" si="2"/>
        <v>0</v>
      </c>
      <c r="H55" s="26">
        <f t="shared" si="3"/>
        <v>0</v>
      </c>
      <c r="I55" s="26">
        <f t="shared" si="4"/>
        <v>0</v>
      </c>
      <c r="J55" s="34"/>
      <c r="K55" s="34"/>
    </row>
    <row r="56" spans="1:11" ht="22.5" x14ac:dyDescent="0.25">
      <c r="A56" s="35">
        <v>51</v>
      </c>
      <c r="B56" s="11" t="s">
        <v>87</v>
      </c>
      <c r="C56" s="28" t="s">
        <v>88</v>
      </c>
      <c r="D56" s="10">
        <v>1</v>
      </c>
      <c r="E56" s="36"/>
      <c r="F56" s="34"/>
      <c r="G56" s="25">
        <f t="shared" si="2"/>
        <v>0</v>
      </c>
      <c r="H56" s="26">
        <f t="shared" si="3"/>
        <v>0</v>
      </c>
      <c r="I56" s="26">
        <f t="shared" si="4"/>
        <v>0</v>
      </c>
      <c r="J56" s="34"/>
      <c r="K56" s="34"/>
    </row>
    <row r="57" spans="1:11" ht="33.75" x14ac:dyDescent="0.25">
      <c r="A57" s="33">
        <v>52</v>
      </c>
      <c r="B57" s="11" t="s">
        <v>89</v>
      </c>
      <c r="C57" s="28" t="s">
        <v>27</v>
      </c>
      <c r="D57" s="10">
        <v>1</v>
      </c>
      <c r="E57" s="36"/>
      <c r="F57" s="34"/>
      <c r="G57" s="25">
        <f t="shared" si="2"/>
        <v>0</v>
      </c>
      <c r="H57" s="26">
        <f t="shared" si="3"/>
        <v>0</v>
      </c>
      <c r="I57" s="26">
        <f t="shared" si="4"/>
        <v>0</v>
      </c>
      <c r="J57" s="34"/>
      <c r="K57" s="34"/>
    </row>
    <row r="58" spans="1:11" ht="22.5" x14ac:dyDescent="0.25">
      <c r="A58" s="35">
        <v>53</v>
      </c>
      <c r="B58" s="11" t="s">
        <v>113</v>
      </c>
      <c r="C58" s="28" t="s">
        <v>95</v>
      </c>
      <c r="D58" s="10">
        <v>10</v>
      </c>
      <c r="E58" s="36"/>
      <c r="F58" s="34"/>
      <c r="G58" s="25">
        <f t="shared" ref="G58:G67" si="5">E58*(1+F58%)</f>
        <v>0</v>
      </c>
      <c r="H58" s="26">
        <f t="shared" ref="H58:H67" si="6">D58*E58</f>
        <v>0</v>
      </c>
      <c r="I58" s="26">
        <f t="shared" ref="I58:I67" si="7">D57*G58</f>
        <v>0</v>
      </c>
      <c r="J58" s="34"/>
      <c r="K58" s="34"/>
    </row>
    <row r="59" spans="1:11" ht="33.75" x14ac:dyDescent="0.25">
      <c r="A59" s="33">
        <v>54</v>
      </c>
      <c r="B59" s="11" t="s">
        <v>96</v>
      </c>
      <c r="C59" s="28" t="s">
        <v>27</v>
      </c>
      <c r="D59" s="10">
        <v>1</v>
      </c>
      <c r="E59" s="36"/>
      <c r="F59" s="34"/>
      <c r="G59" s="25">
        <f t="shared" si="5"/>
        <v>0</v>
      </c>
      <c r="H59" s="26">
        <f t="shared" si="6"/>
        <v>0</v>
      </c>
      <c r="I59" s="26">
        <f t="shared" si="7"/>
        <v>0</v>
      </c>
      <c r="J59" s="34"/>
      <c r="K59" s="34"/>
    </row>
    <row r="60" spans="1:11" ht="33.75" x14ac:dyDescent="0.25">
      <c r="A60" s="35">
        <v>55</v>
      </c>
      <c r="B60" s="11" t="s">
        <v>97</v>
      </c>
      <c r="C60" s="28" t="s">
        <v>30</v>
      </c>
      <c r="D60" s="10">
        <v>2</v>
      </c>
      <c r="E60" s="36"/>
      <c r="F60" s="34"/>
      <c r="G60" s="25">
        <f t="shared" si="5"/>
        <v>0</v>
      </c>
      <c r="H60" s="26">
        <f t="shared" si="6"/>
        <v>0</v>
      </c>
      <c r="I60" s="26">
        <f t="shared" si="7"/>
        <v>0</v>
      </c>
      <c r="J60" s="34"/>
      <c r="K60" s="34"/>
    </row>
    <row r="61" spans="1:11" ht="22.5" x14ac:dyDescent="0.25">
      <c r="A61" s="33">
        <v>56</v>
      </c>
      <c r="B61" s="11" t="s">
        <v>111</v>
      </c>
      <c r="C61" s="28" t="s">
        <v>74</v>
      </c>
      <c r="D61" s="10">
        <v>2</v>
      </c>
      <c r="E61" s="36"/>
      <c r="F61" s="34"/>
      <c r="G61" s="25">
        <f t="shared" si="5"/>
        <v>0</v>
      </c>
      <c r="H61" s="26">
        <f t="shared" si="6"/>
        <v>0</v>
      </c>
      <c r="I61" s="26">
        <f t="shared" si="7"/>
        <v>0</v>
      </c>
      <c r="J61" s="34"/>
      <c r="K61" s="34"/>
    </row>
    <row r="62" spans="1:11" ht="22.5" x14ac:dyDescent="0.25">
      <c r="A62" s="35">
        <v>57</v>
      </c>
      <c r="B62" s="11" t="s">
        <v>98</v>
      </c>
      <c r="C62" s="28" t="s">
        <v>62</v>
      </c>
      <c r="D62" s="10">
        <v>2</v>
      </c>
      <c r="E62" s="36"/>
      <c r="F62" s="34"/>
      <c r="G62" s="25">
        <f t="shared" si="5"/>
        <v>0</v>
      </c>
      <c r="H62" s="26">
        <f t="shared" si="6"/>
        <v>0</v>
      </c>
      <c r="I62" s="26">
        <f t="shared" si="7"/>
        <v>0</v>
      </c>
      <c r="J62" s="34"/>
      <c r="K62" s="34"/>
    </row>
    <row r="63" spans="1:11" ht="22.5" x14ac:dyDescent="0.25">
      <c r="A63" s="33">
        <v>58</v>
      </c>
      <c r="B63" s="11" t="s">
        <v>99</v>
      </c>
      <c r="C63" s="28" t="s">
        <v>74</v>
      </c>
      <c r="D63" s="10">
        <v>2</v>
      </c>
      <c r="E63" s="36"/>
      <c r="F63" s="34"/>
      <c r="G63" s="25">
        <f t="shared" si="5"/>
        <v>0</v>
      </c>
      <c r="H63" s="26">
        <f t="shared" si="6"/>
        <v>0</v>
      </c>
      <c r="I63" s="26">
        <f t="shared" si="7"/>
        <v>0</v>
      </c>
      <c r="J63" s="34"/>
      <c r="K63" s="34"/>
    </row>
    <row r="64" spans="1:11" ht="33.75" x14ac:dyDescent="0.25">
      <c r="A64" s="35">
        <v>59</v>
      </c>
      <c r="B64" s="11" t="s">
        <v>100</v>
      </c>
      <c r="C64" s="28" t="s">
        <v>27</v>
      </c>
      <c r="D64" s="10">
        <v>1</v>
      </c>
      <c r="E64" s="36"/>
      <c r="F64" s="34"/>
      <c r="G64" s="25">
        <f t="shared" si="5"/>
        <v>0</v>
      </c>
      <c r="H64" s="26">
        <f t="shared" si="6"/>
        <v>0</v>
      </c>
      <c r="I64" s="26">
        <f t="shared" si="7"/>
        <v>0</v>
      </c>
      <c r="J64" s="34"/>
      <c r="K64" s="34"/>
    </row>
    <row r="65" spans="1:11" ht="33.75" x14ac:dyDescent="0.25">
      <c r="A65" s="33">
        <v>60</v>
      </c>
      <c r="B65" s="11" t="s">
        <v>101</v>
      </c>
      <c r="C65" s="28" t="s">
        <v>24</v>
      </c>
      <c r="D65" s="10">
        <v>1</v>
      </c>
      <c r="E65" s="36"/>
      <c r="F65" s="34"/>
      <c r="G65" s="25">
        <f t="shared" si="5"/>
        <v>0</v>
      </c>
      <c r="H65" s="26">
        <f t="shared" si="6"/>
        <v>0</v>
      </c>
      <c r="I65" s="26">
        <f t="shared" si="7"/>
        <v>0</v>
      </c>
      <c r="J65" s="34"/>
      <c r="K65" s="34"/>
    </row>
    <row r="66" spans="1:11" ht="22.5" x14ac:dyDescent="0.25">
      <c r="A66" s="35">
        <v>61</v>
      </c>
      <c r="B66" s="11" t="s">
        <v>102</v>
      </c>
      <c r="C66" s="28" t="s">
        <v>27</v>
      </c>
      <c r="D66" s="10">
        <v>1</v>
      </c>
      <c r="E66" s="36"/>
      <c r="F66" s="34"/>
      <c r="G66" s="25">
        <f t="shared" si="5"/>
        <v>0</v>
      </c>
      <c r="H66" s="26">
        <f t="shared" si="6"/>
        <v>0</v>
      </c>
      <c r="I66" s="26">
        <f t="shared" si="7"/>
        <v>0</v>
      </c>
      <c r="J66" s="34"/>
      <c r="K66" s="34"/>
    </row>
    <row r="67" spans="1:11" ht="33.75" x14ac:dyDescent="0.25">
      <c r="A67" s="33">
        <v>62</v>
      </c>
      <c r="B67" s="11" t="s">
        <v>103</v>
      </c>
      <c r="C67" s="28" t="s">
        <v>24</v>
      </c>
      <c r="D67" s="10">
        <v>1</v>
      </c>
      <c r="E67" s="36"/>
      <c r="F67" s="34"/>
      <c r="G67" s="25">
        <f t="shared" si="5"/>
        <v>0</v>
      </c>
      <c r="H67" s="26">
        <f t="shared" si="6"/>
        <v>0</v>
      </c>
      <c r="I67" s="26">
        <f t="shared" si="7"/>
        <v>0</v>
      </c>
      <c r="J67" s="34"/>
      <c r="K67" s="34"/>
    </row>
    <row r="68" spans="1:11" ht="22.5" x14ac:dyDescent="0.25">
      <c r="A68" s="35">
        <v>63</v>
      </c>
      <c r="B68" s="11" t="s">
        <v>104</v>
      </c>
      <c r="C68" s="28" t="s">
        <v>24</v>
      </c>
      <c r="D68" s="10">
        <v>1</v>
      </c>
      <c r="E68" s="36"/>
      <c r="F68" s="34"/>
      <c r="G68" s="25">
        <f t="shared" si="2"/>
        <v>0</v>
      </c>
      <c r="H68" s="26">
        <f t="shared" si="3"/>
        <v>0</v>
      </c>
      <c r="I68" s="26">
        <f>D57*G68</f>
        <v>0</v>
      </c>
      <c r="J68" s="34"/>
      <c r="K68" s="34"/>
    </row>
    <row r="69" spans="1:11" ht="22.5" x14ac:dyDescent="0.25">
      <c r="A69" s="33">
        <v>64</v>
      </c>
      <c r="B69" s="11" t="s">
        <v>105</v>
      </c>
      <c r="C69" s="28" t="s">
        <v>106</v>
      </c>
      <c r="D69" s="10">
        <v>1</v>
      </c>
      <c r="E69" s="36"/>
      <c r="F69" s="34"/>
      <c r="G69" s="25">
        <f t="shared" si="2"/>
        <v>0</v>
      </c>
      <c r="H69" s="26">
        <f t="shared" si="3"/>
        <v>0</v>
      </c>
      <c r="I69" s="26">
        <f t="shared" si="4"/>
        <v>0</v>
      </c>
      <c r="J69" s="34"/>
      <c r="K69" s="34"/>
    </row>
    <row r="70" spans="1:11" ht="33.75" x14ac:dyDescent="0.25">
      <c r="A70" s="35">
        <v>65</v>
      </c>
      <c r="B70" s="11" t="s">
        <v>107</v>
      </c>
      <c r="C70" s="28" t="s">
        <v>24</v>
      </c>
      <c r="D70" s="10">
        <v>1</v>
      </c>
      <c r="E70" s="36"/>
      <c r="F70" s="34"/>
      <c r="G70" s="25">
        <f t="shared" si="2"/>
        <v>0</v>
      </c>
      <c r="H70" s="26">
        <f t="shared" si="3"/>
        <v>0</v>
      </c>
      <c r="I70" s="26">
        <f t="shared" si="4"/>
        <v>0</v>
      </c>
      <c r="J70" s="34"/>
      <c r="K70" s="34"/>
    </row>
    <row r="71" spans="1:11" ht="33.75" x14ac:dyDescent="0.25">
      <c r="A71" s="33">
        <v>66</v>
      </c>
      <c r="B71" s="11" t="s">
        <v>108</v>
      </c>
      <c r="C71" s="28" t="s">
        <v>40</v>
      </c>
      <c r="D71" s="10">
        <v>1</v>
      </c>
      <c r="E71" s="36"/>
      <c r="F71" s="34"/>
      <c r="G71" s="25">
        <f t="shared" si="2"/>
        <v>0</v>
      </c>
      <c r="H71" s="26">
        <f t="shared" si="3"/>
        <v>0</v>
      </c>
      <c r="I71" s="26">
        <f t="shared" si="4"/>
        <v>0</v>
      </c>
      <c r="J71" s="34"/>
      <c r="K71" s="34"/>
    </row>
    <row r="72" spans="1:11" ht="22.5" x14ac:dyDescent="0.25">
      <c r="A72" s="35">
        <v>67</v>
      </c>
      <c r="B72" s="11" t="s">
        <v>112</v>
      </c>
      <c r="C72" s="28" t="s">
        <v>28</v>
      </c>
      <c r="D72" s="10">
        <v>30</v>
      </c>
      <c r="E72" s="36"/>
      <c r="F72" s="34"/>
      <c r="G72" s="25">
        <f t="shared" ref="G72" si="8">E72*(1+F72%)</f>
        <v>0</v>
      </c>
      <c r="H72" s="26">
        <f t="shared" ref="H72" si="9">D72*E72</f>
        <v>0</v>
      </c>
      <c r="I72" s="26">
        <f t="shared" ref="I72" si="10">D71*G72</f>
        <v>0</v>
      </c>
      <c r="J72" s="34"/>
      <c r="K72" s="34"/>
    </row>
    <row r="73" spans="1:11" ht="22.5" x14ac:dyDescent="0.25">
      <c r="A73" s="33">
        <v>68</v>
      </c>
      <c r="B73" s="11" t="s">
        <v>109</v>
      </c>
      <c r="C73" s="29" t="s">
        <v>24</v>
      </c>
      <c r="D73" s="19">
        <v>1</v>
      </c>
      <c r="E73" s="9"/>
      <c r="F73" s="8"/>
      <c r="G73" s="20">
        <f t="shared" si="0"/>
        <v>0</v>
      </c>
      <c r="H73" s="21">
        <f t="shared" si="1"/>
        <v>0</v>
      </c>
      <c r="I73" s="21">
        <f t="shared" ref="I73:I74" si="11">D73*G73</f>
        <v>0</v>
      </c>
      <c r="J73" s="16"/>
      <c r="K73" s="16"/>
    </row>
    <row r="74" spans="1:11" ht="23.25" thickBot="1" x14ac:dyDescent="0.3">
      <c r="A74" s="35">
        <v>69</v>
      </c>
      <c r="B74" s="11" t="s">
        <v>110</v>
      </c>
      <c r="C74" s="29" t="s">
        <v>30</v>
      </c>
      <c r="D74" s="19">
        <v>1</v>
      </c>
      <c r="E74" s="9"/>
      <c r="F74" s="8"/>
      <c r="G74" s="20">
        <f t="shared" si="0"/>
        <v>0</v>
      </c>
      <c r="H74" s="21">
        <f t="shared" si="1"/>
        <v>0</v>
      </c>
      <c r="I74" s="21">
        <f t="shared" si="11"/>
        <v>0</v>
      </c>
      <c r="J74" s="16"/>
      <c r="K74" s="16"/>
    </row>
    <row r="75" spans="1:11" ht="16.5" thickBot="1" x14ac:dyDescent="0.3">
      <c r="A75" s="45" t="s">
        <v>14</v>
      </c>
      <c r="B75" s="46"/>
      <c r="C75" s="39">
        <f>SUM(H6:H74)</f>
        <v>0</v>
      </c>
      <c r="D75" s="40"/>
      <c r="E75" s="40"/>
      <c r="F75" s="41"/>
      <c r="G75" s="6" t="s">
        <v>15</v>
      </c>
      <c r="H75" s="42"/>
      <c r="I75" s="43"/>
      <c r="J75" s="43"/>
      <c r="K75" s="44"/>
    </row>
    <row r="76" spans="1:11" ht="16.5" thickBot="1" x14ac:dyDescent="0.3">
      <c r="A76" s="45" t="s">
        <v>16</v>
      </c>
      <c r="B76" s="46"/>
      <c r="C76" s="39">
        <f>SUM(I6:I74)</f>
        <v>0</v>
      </c>
      <c r="D76" s="40"/>
      <c r="E76" s="40"/>
      <c r="F76" s="41"/>
      <c r="G76" s="7" t="s">
        <v>15</v>
      </c>
      <c r="H76" s="42"/>
      <c r="I76" s="43"/>
      <c r="J76" s="43"/>
      <c r="K76" s="44"/>
    </row>
    <row r="78" spans="1:11" x14ac:dyDescent="0.25">
      <c r="A78" s="22"/>
      <c r="B78" s="23"/>
      <c r="C78" s="23"/>
      <c r="D78" s="23"/>
      <c r="F78" s="23"/>
      <c r="G78" s="23"/>
      <c r="H78" s="23"/>
      <c r="I78" s="23"/>
      <c r="J78" s="24"/>
      <c r="K78" s="24"/>
    </row>
    <row r="79" spans="1:11" x14ac:dyDescent="0.25">
      <c r="A79" s="22"/>
      <c r="B79" s="23"/>
      <c r="C79" s="23"/>
      <c r="D79" s="23"/>
      <c r="F79" s="23"/>
      <c r="G79" s="23"/>
      <c r="H79" s="23"/>
      <c r="I79" s="23"/>
      <c r="J79" s="24"/>
      <c r="K79" s="24"/>
    </row>
    <row r="80" spans="1:11" x14ac:dyDescent="0.25">
      <c r="A80" s="22"/>
      <c r="B80" s="5"/>
      <c r="C80" s="23"/>
      <c r="D80" s="23"/>
      <c r="F80" s="23"/>
      <c r="G80" s="23"/>
      <c r="H80" s="2" t="s">
        <v>19</v>
      </c>
      <c r="I80" s="30"/>
      <c r="J80" s="30"/>
      <c r="K80" s="30"/>
    </row>
    <row r="81" spans="1:11" x14ac:dyDescent="0.25">
      <c r="A81" s="22"/>
      <c r="B81" s="31" t="s">
        <v>17</v>
      </c>
      <c r="C81" s="23"/>
      <c r="D81" s="23"/>
      <c r="E81" s="23"/>
      <c r="F81" s="23"/>
      <c r="G81" s="23"/>
      <c r="H81" s="47" t="s">
        <v>18</v>
      </c>
      <c r="I81" s="47"/>
      <c r="J81" s="47"/>
      <c r="K81" s="47"/>
    </row>
    <row r="90" spans="1:11" x14ac:dyDescent="0.25">
      <c r="E90" s="32"/>
    </row>
  </sheetData>
  <sheetProtection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2">
    <mergeCell ref="C76:F76"/>
    <mergeCell ref="H76:K76"/>
    <mergeCell ref="A76:B76"/>
    <mergeCell ref="H81:K81"/>
    <mergeCell ref="L1:N1"/>
    <mergeCell ref="J1:K1"/>
    <mergeCell ref="C1:H1"/>
    <mergeCell ref="A2:K2"/>
    <mergeCell ref="C75:F75"/>
    <mergeCell ref="H75:K75"/>
    <mergeCell ref="A75:B75"/>
    <mergeCell ref="A3:K3"/>
  </mergeCells>
  <pageMargins left="0.25" right="0.25" top="0.75" bottom="0.75" header="0.3" footer="0.3"/>
  <pageSetup paperSize="9" orientation="landscape" horizontalDpi="4294967294" verticalDpi="0" r:id="rId2"/>
  <headerFooter scaleWithDoc="0" alignWithMargins="0">
    <oddHeader>&amp;LSprawa nr WIW-a-z.272.4.2019&amp;C
&amp;RZałącznik  3a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Agnieszka Łukiewska-Stojek</cp:lastModifiedBy>
  <cp:lastPrinted>2019-05-09T12:35:43Z</cp:lastPrinted>
  <dcterms:created xsi:type="dcterms:W3CDTF">2016-06-08T11:09:27Z</dcterms:created>
  <dcterms:modified xsi:type="dcterms:W3CDTF">2019-06-26T09:24:40Z</dcterms:modified>
</cp:coreProperties>
</file>