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45" windowWidth="27795" windowHeight="11820"/>
  </bookViews>
  <sheets>
    <sheet name="Arkusz1" sheetId="1" r:id="rId1"/>
    <sheet name="Arkusz2" sheetId="2" state="hidden" r:id="rId2"/>
  </sheets>
  <definedNames>
    <definedName name="_xlnm.Print_Area" localSheetId="0">Arkusz1!$A$1:$L$22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H6" i="1" l="1"/>
  <c r="G6" i="1"/>
  <c r="I6" i="1" s="1"/>
  <c r="C16" i="1" l="1"/>
  <c r="C17" i="1"/>
  <c r="H15" i="1"/>
  <c r="G15" i="1"/>
  <c r="I15" i="1" s="1"/>
  <c r="H14" i="1"/>
  <c r="G14" i="1"/>
  <c r="I14" i="1" s="1"/>
  <c r="H13" i="1"/>
  <c r="G13" i="1"/>
  <c r="I13" i="1" s="1"/>
  <c r="H12" i="1"/>
  <c r="G12" i="1"/>
  <c r="I12" i="1" s="1"/>
  <c r="H11" i="1"/>
  <c r="G11" i="1"/>
  <c r="I11" i="1" s="1"/>
  <c r="H10" i="1"/>
  <c r="G10" i="1"/>
  <c r="I10" i="1" s="1"/>
  <c r="H9" i="1"/>
  <c r="G9" i="1"/>
  <c r="I9" i="1" s="1"/>
  <c r="H8" i="1"/>
  <c r="G8" i="1"/>
  <c r="I8" i="1" s="1"/>
  <c r="H7" i="1"/>
  <c r="G7" i="1"/>
  <c r="I7" i="1" s="1"/>
</calcChain>
</file>

<file path=xl/sharedStrings.xml><?xml version="1.0" encoding="utf-8"?>
<sst xmlns="http://schemas.openxmlformats.org/spreadsheetml/2006/main" count="45" uniqueCount="38">
  <si>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</si>
  <si>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</si>
  <si>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</si>
  <si>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</si>
  <si>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</si>
  <si>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</si>
  <si>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CENA JEDNOSTKOWA BRUTTO</t>
  </si>
  <si>
    <t>WARTOŚĆ NETTO</t>
  </si>
  <si>
    <t>WARTOŚĆ BRUTTO</t>
  </si>
  <si>
    <t>Producent</t>
  </si>
  <si>
    <t>8 = 4*5</t>
  </si>
  <si>
    <t>9 = 4*7</t>
  </si>
  <si>
    <t>L.P.</t>
  </si>
  <si>
    <t>Numer katalogowy</t>
  </si>
  <si>
    <t>Razem NETTO:</t>
  </si>
  <si>
    <t>Słownie:</t>
  </si>
  <si>
    <t>Razem BRUTTO:</t>
  </si>
  <si>
    <t xml:space="preserve">            ……………………………………………                                                                                                                ……………………………………………………………………………………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</si>
  <si>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podpis osoby uprawnionej do reprezentowania Wykonawcy</t>
  </si>
  <si>
    <t xml:space="preserve">miejscowość, data      </t>
  </si>
  <si>
    <t>podpis osoby uprawnionej do reprezentowania Wykonawcy</t>
  </si>
  <si>
    <t>__________________________________________</t>
  </si>
  <si>
    <t>500 g</t>
  </si>
  <si>
    <t>100 ml</t>
  </si>
  <si>
    <t>Część II: Pożywki specjalistyczne</t>
  </si>
  <si>
    <t>Bufor fosforanowy. Skład: wodorofosforan dipotasu 16,73 g/l; diwodorofosforan potasu 0,523 g/l</t>
  </si>
  <si>
    <t>Gliceryna bezwodna - dodatek do pożywek</t>
  </si>
  <si>
    <t>500 ml</t>
  </si>
  <si>
    <t>Płyn Alsevera, (skład: glukoza 18,66 g/l, sodowy cytrynian 8,00 g/l, chlorek sodu 4,18 g/l, kwas cytrynowy 0,55 g/l, pH 6,1±0,2). Produkt BTL o nr kat. P-0330, lub równoważny.</t>
  </si>
  <si>
    <t>Podłoże Baileya zmodyfikowane (skład: ekstrakt drożdżowy 10,0 g/l, skrobia 10,0 g/l, dwuwodorofosforan potasu 13,6 g/l, glukoza 10,0 g/l, cystyna 2,0 g/l, agar 20,0 g/l). Produkt BTL o nr kat. P-0377A, lub równoważny.</t>
  </si>
  <si>
    <t>Podłoże MYPGP (skład: bulion Muller-Hinton 10,0 g/l, ekstrakt drożdżowy 15,0 g/l, fosforan potasu 2-zas. 3,0 g/l, pirogronian sodu 1,0 g/l, glukoza 2 g/l, agar 20,0 g/l). Produkt BTL o nr kat. P-0388, lub równoważny.</t>
  </si>
  <si>
    <t>Pożywka do badania zdolności ruchu i redukcji azotanów, skład zgodny z PN-EN ISO 7937.</t>
  </si>
  <si>
    <t>Pożywka laktozowo-siarczynowa (LS), skład zgodny z PN-EN ISO 7937.</t>
  </si>
  <si>
    <t>Pożywka Willis-Hobbs. Pożywka podstawowa do przygotowania Willis-Hobbsa.Skład: ekstrakt wołowy 2,4 g/l; pepton 8,0 g/l; laktoza 6,9 g/l; chlorek sodu 4,0 g/l; czerwień obojętna 0,0226 g/l; agar 15,0 g/l.</t>
  </si>
  <si>
    <t xml:space="preserve">Telluryn potasu 1%.  </t>
  </si>
  <si>
    <t>Żółtko jaja kurzego emulsja. Produkt BTL o nr kat. D-071, lub równoważny.</t>
  </si>
  <si>
    <t>op. = 2 x 50 ml</t>
  </si>
  <si>
    <r>
      <t xml:space="preserve">Okres ważności 
</t>
    </r>
    <r>
      <rPr>
        <b/>
        <sz val="7"/>
        <color rgb="FFFF0000"/>
        <rFont val="Calibri"/>
        <family val="2"/>
        <charset val="238"/>
        <scheme val="minor"/>
      </rPr>
      <t>(w tygodniach/              miesiącach)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</si>
</sst>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7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164" fontId="3" fillId="0" borderId="2" xfId="1" applyNumberFormat="1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3" fillId="0" borderId="2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3" borderId="5" xfId="1" applyFont="1" applyFill="1" applyBorder="1" applyAlignment="1">
      <alignment horizontal="right" vertical="center" wrapText="1"/>
    </xf>
    <xf numFmtId="44" fontId="7" fillId="3" borderId="4" xfId="1" applyFont="1" applyFill="1" applyBorder="1" applyAlignment="1">
      <alignment horizontal="right" vertical="center" wrapText="1"/>
    </xf>
    <xf numFmtId="44" fontId="7" fillId="3" borderId="3" xfId="1" applyFont="1" applyFill="1" applyBorder="1" applyAlignment="1">
      <alignment horizontal="right" vertical="center" wrapText="1"/>
    </xf>
    <xf numFmtId="0" fontId="11" fillId="3" borderId="5" xfId="0" applyFont="1" applyFill="1" applyBorder="1" applyAlignment="1" applyProtection="1">
      <alignment horizontal="left"/>
      <protection locked="0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BreakPreview" topLeftCell="A4" zoomScale="120" zoomScaleNormal="140" zoomScaleSheetLayoutView="120" zoomScalePageLayoutView="110" workbookViewId="0">
      <selection activeCell="E11" sqref="E11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4.7109375" style="1" bestFit="1" customWidth="1"/>
    <col min="5" max="5" width="11.5703125" style="1" customWidth="1"/>
    <col min="6" max="6" width="8.28515625" style="1" customWidth="1"/>
    <col min="7" max="7" width="12.42578125" style="1" customWidth="1"/>
    <col min="8" max="8" width="9.85546875" style="1" customWidth="1"/>
    <col min="9" max="9" width="10" style="1" customWidth="1"/>
    <col min="10" max="11" width="12.28515625" style="19" customWidth="1"/>
    <col min="12" max="12" width="15.42578125" style="19" customWidth="1"/>
    <col min="13" max="16384" width="9.140625" style="1"/>
  </cols>
  <sheetData>
    <row r="1" spans="1:15" ht="18.75" x14ac:dyDescent="0.3">
      <c r="A1" s="3"/>
      <c r="B1" s="2"/>
      <c r="C1" s="42" t="s">
        <v>0</v>
      </c>
      <c r="D1" s="42"/>
      <c r="E1" s="42"/>
      <c r="F1" s="42"/>
      <c r="G1" s="42"/>
      <c r="H1" s="42"/>
      <c r="I1" s="4"/>
      <c r="J1" s="41"/>
      <c r="K1" s="41"/>
      <c r="L1" s="41"/>
      <c r="M1" s="39"/>
      <c r="N1" s="40"/>
      <c r="O1" s="40"/>
    </row>
    <row r="2" spans="1:1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x14ac:dyDescent="0.25">
      <c r="A3" s="52" t="s">
        <v>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5" ht="33.75" x14ac:dyDescent="0.25">
      <c r="A4" s="14" t="s">
        <v>12</v>
      </c>
      <c r="B4" s="14" t="s">
        <v>1</v>
      </c>
      <c r="C4" s="14" t="s">
        <v>2</v>
      </c>
      <c r="D4" s="14" t="s">
        <v>3</v>
      </c>
      <c r="E4" s="15" t="s">
        <v>4</v>
      </c>
      <c r="F4" s="15" t="s">
        <v>5</v>
      </c>
      <c r="G4" s="14" t="s">
        <v>6</v>
      </c>
      <c r="H4" s="14" t="s">
        <v>7</v>
      </c>
      <c r="I4" s="14" t="s">
        <v>8</v>
      </c>
      <c r="J4" s="15" t="s">
        <v>9</v>
      </c>
      <c r="K4" s="36" t="s">
        <v>37</v>
      </c>
      <c r="L4" s="15" t="s">
        <v>13</v>
      </c>
    </row>
    <row r="5" spans="1:15" ht="13.5" customHeight="1" x14ac:dyDescent="0.25">
      <c r="A5" s="16">
        <v>1</v>
      </c>
      <c r="B5" s="14">
        <v>2</v>
      </c>
      <c r="C5" s="16">
        <v>3</v>
      </c>
      <c r="D5" s="16">
        <v>4</v>
      </c>
      <c r="E5" s="15">
        <v>5</v>
      </c>
      <c r="F5" s="17">
        <v>6</v>
      </c>
      <c r="G5" s="16">
        <v>7</v>
      </c>
      <c r="H5" s="16" t="s">
        <v>10</v>
      </c>
      <c r="I5" s="16" t="s">
        <v>11</v>
      </c>
      <c r="J5" s="15">
        <v>10</v>
      </c>
      <c r="K5" s="15">
        <v>11</v>
      </c>
      <c r="L5" s="15">
        <v>12</v>
      </c>
    </row>
    <row r="6" spans="1:15" ht="36" x14ac:dyDescent="0.25">
      <c r="A6" s="37">
        <v>1</v>
      </c>
      <c r="B6" s="29" t="s">
        <v>25</v>
      </c>
      <c r="C6" s="33" t="s">
        <v>22</v>
      </c>
      <c r="D6" s="13">
        <v>1</v>
      </c>
      <c r="E6" s="24"/>
      <c r="F6" s="34"/>
      <c r="G6" s="38">
        <f t="shared" ref="G6" si="0">E6*(1+F6%)</f>
        <v>0</v>
      </c>
      <c r="H6" s="35">
        <f t="shared" ref="H6" si="1">D6*E6</f>
        <v>0</v>
      </c>
      <c r="I6" s="35">
        <f t="shared" ref="I6" si="2">D6*G6</f>
        <v>0</v>
      </c>
      <c r="J6" s="23"/>
      <c r="K6" s="23"/>
      <c r="L6" s="23"/>
    </row>
    <row r="7" spans="1:15" ht="24" x14ac:dyDescent="0.25">
      <c r="A7" s="11">
        <v>2</v>
      </c>
      <c r="B7" s="30" t="s">
        <v>26</v>
      </c>
      <c r="C7" s="32" t="s">
        <v>27</v>
      </c>
      <c r="D7" s="20">
        <v>1</v>
      </c>
      <c r="E7" s="12"/>
      <c r="F7" s="10"/>
      <c r="G7" s="21">
        <f t="shared" ref="G7:G15" si="3">E7*(1+F7%)</f>
        <v>0</v>
      </c>
      <c r="H7" s="22">
        <f t="shared" ref="H7:H15" si="4">D7*E7</f>
        <v>0</v>
      </c>
      <c r="I7" s="22">
        <f t="shared" ref="I7:I15" si="5">D7*G7</f>
        <v>0</v>
      </c>
      <c r="J7" s="18"/>
      <c r="K7" s="18"/>
      <c r="L7" s="18"/>
    </row>
    <row r="8" spans="1:15" ht="60" x14ac:dyDescent="0.25">
      <c r="A8" s="37">
        <v>3</v>
      </c>
      <c r="B8" s="30" t="s">
        <v>28</v>
      </c>
      <c r="C8" s="32" t="s">
        <v>22</v>
      </c>
      <c r="D8" s="20">
        <v>1</v>
      </c>
      <c r="E8" s="12"/>
      <c r="F8" s="10"/>
      <c r="G8" s="21">
        <f t="shared" si="3"/>
        <v>0</v>
      </c>
      <c r="H8" s="22">
        <f t="shared" si="4"/>
        <v>0</v>
      </c>
      <c r="I8" s="22">
        <f t="shared" si="5"/>
        <v>0</v>
      </c>
      <c r="J8" s="18"/>
      <c r="K8" s="18"/>
      <c r="L8" s="18"/>
    </row>
    <row r="9" spans="1:15" ht="72" x14ac:dyDescent="0.25">
      <c r="A9" s="11">
        <v>4</v>
      </c>
      <c r="B9" s="31" t="s">
        <v>29</v>
      </c>
      <c r="C9" s="33" t="s">
        <v>22</v>
      </c>
      <c r="D9" s="13">
        <v>2</v>
      </c>
      <c r="E9" s="12"/>
      <c r="F9" s="10"/>
      <c r="G9" s="21">
        <f t="shared" si="3"/>
        <v>0</v>
      </c>
      <c r="H9" s="22">
        <f t="shared" si="4"/>
        <v>0</v>
      </c>
      <c r="I9" s="22">
        <f t="shared" si="5"/>
        <v>0</v>
      </c>
      <c r="J9" s="18"/>
      <c r="K9" s="18"/>
      <c r="L9" s="18"/>
    </row>
    <row r="10" spans="1:15" ht="72" x14ac:dyDescent="0.25">
      <c r="A10" s="37">
        <v>5</v>
      </c>
      <c r="B10" s="30" t="s">
        <v>30</v>
      </c>
      <c r="C10" s="32" t="s">
        <v>22</v>
      </c>
      <c r="D10" s="20">
        <v>2</v>
      </c>
      <c r="E10" s="12"/>
      <c r="F10" s="10"/>
      <c r="G10" s="21">
        <f t="shared" si="3"/>
        <v>0</v>
      </c>
      <c r="H10" s="22">
        <f t="shared" si="4"/>
        <v>0</v>
      </c>
      <c r="I10" s="22">
        <f t="shared" si="5"/>
        <v>0</v>
      </c>
      <c r="J10" s="18"/>
      <c r="K10" s="18"/>
      <c r="L10" s="18"/>
    </row>
    <row r="11" spans="1:15" ht="36" x14ac:dyDescent="0.25">
      <c r="A11" s="11">
        <v>6</v>
      </c>
      <c r="B11" s="30" t="s">
        <v>31</v>
      </c>
      <c r="C11" s="32" t="s">
        <v>22</v>
      </c>
      <c r="D11" s="20">
        <v>1</v>
      </c>
      <c r="E11" s="12"/>
      <c r="F11" s="10"/>
      <c r="G11" s="21">
        <f t="shared" si="3"/>
        <v>0</v>
      </c>
      <c r="H11" s="22">
        <f t="shared" si="4"/>
        <v>0</v>
      </c>
      <c r="I11" s="22">
        <f t="shared" si="5"/>
        <v>0</v>
      </c>
      <c r="J11" s="18"/>
      <c r="K11" s="18"/>
      <c r="L11" s="18"/>
    </row>
    <row r="12" spans="1:15" ht="24" x14ac:dyDescent="0.25">
      <c r="A12" s="37">
        <v>7</v>
      </c>
      <c r="B12" s="30" t="s">
        <v>32</v>
      </c>
      <c r="C12" s="32" t="s">
        <v>22</v>
      </c>
      <c r="D12" s="20">
        <v>1</v>
      </c>
      <c r="E12" s="12"/>
      <c r="F12" s="10"/>
      <c r="G12" s="21">
        <f t="shared" si="3"/>
        <v>0</v>
      </c>
      <c r="H12" s="22">
        <f t="shared" si="4"/>
        <v>0</v>
      </c>
      <c r="I12" s="22">
        <f t="shared" si="5"/>
        <v>0</v>
      </c>
      <c r="J12" s="18"/>
      <c r="K12" s="18"/>
      <c r="L12" s="18"/>
    </row>
    <row r="13" spans="1:15" ht="72" x14ac:dyDescent="0.25">
      <c r="A13" s="11">
        <v>8</v>
      </c>
      <c r="B13" s="30" t="s">
        <v>33</v>
      </c>
      <c r="C13" s="32" t="s">
        <v>22</v>
      </c>
      <c r="D13" s="20">
        <v>1</v>
      </c>
      <c r="E13" s="12"/>
      <c r="F13" s="10"/>
      <c r="G13" s="21">
        <f t="shared" si="3"/>
        <v>0</v>
      </c>
      <c r="H13" s="22">
        <f t="shared" si="4"/>
        <v>0</v>
      </c>
      <c r="I13" s="22">
        <f t="shared" si="5"/>
        <v>0</v>
      </c>
      <c r="J13" s="18"/>
      <c r="K13" s="18"/>
      <c r="L13" s="18"/>
    </row>
    <row r="14" spans="1:15" ht="22.5" x14ac:dyDescent="0.25">
      <c r="A14" s="37">
        <v>9</v>
      </c>
      <c r="B14" s="30" t="s">
        <v>34</v>
      </c>
      <c r="C14" s="32" t="s">
        <v>36</v>
      </c>
      <c r="D14" s="20">
        <v>10</v>
      </c>
      <c r="E14" s="12"/>
      <c r="F14" s="10"/>
      <c r="G14" s="21">
        <f t="shared" si="3"/>
        <v>0</v>
      </c>
      <c r="H14" s="22">
        <f t="shared" si="4"/>
        <v>0</v>
      </c>
      <c r="I14" s="22">
        <f t="shared" si="5"/>
        <v>0</v>
      </c>
      <c r="J14" s="18"/>
      <c r="K14" s="18"/>
      <c r="L14" s="18"/>
    </row>
    <row r="15" spans="1:15" ht="24.75" thickBot="1" x14ac:dyDescent="0.3">
      <c r="A15" s="11">
        <v>10</v>
      </c>
      <c r="B15" s="30" t="s">
        <v>35</v>
      </c>
      <c r="C15" s="32" t="s">
        <v>23</v>
      </c>
      <c r="D15" s="20">
        <v>2</v>
      </c>
      <c r="E15" s="12"/>
      <c r="F15" s="10"/>
      <c r="G15" s="21">
        <f t="shared" si="3"/>
        <v>0</v>
      </c>
      <c r="H15" s="22">
        <f t="shared" si="4"/>
        <v>0</v>
      </c>
      <c r="I15" s="22">
        <f t="shared" si="5"/>
        <v>0</v>
      </c>
      <c r="J15" s="18"/>
      <c r="K15" s="18"/>
      <c r="L15" s="18"/>
    </row>
    <row r="16" spans="1:15" ht="16.5" thickBot="1" x14ac:dyDescent="0.3">
      <c r="A16" s="50" t="s">
        <v>14</v>
      </c>
      <c r="B16" s="51"/>
      <c r="C16" s="44">
        <f>SUM(H6:H15)</f>
        <v>0</v>
      </c>
      <c r="D16" s="45"/>
      <c r="E16" s="45"/>
      <c r="F16" s="46"/>
      <c r="G16" s="8" t="s">
        <v>15</v>
      </c>
      <c r="H16" s="47"/>
      <c r="I16" s="48"/>
      <c r="J16" s="48"/>
      <c r="K16" s="48"/>
      <c r="L16" s="49"/>
    </row>
    <row r="17" spans="1:12" ht="16.5" thickBot="1" x14ac:dyDescent="0.3">
      <c r="A17" s="50" t="s">
        <v>16</v>
      </c>
      <c r="B17" s="51"/>
      <c r="C17" s="44">
        <f>SUM(I6:I15)</f>
        <v>0</v>
      </c>
      <c r="D17" s="45"/>
      <c r="E17" s="45"/>
      <c r="F17" s="46"/>
      <c r="G17" s="9" t="s">
        <v>15</v>
      </c>
      <c r="H17" s="47"/>
      <c r="I17" s="48"/>
      <c r="J17" s="48"/>
      <c r="K17" s="48"/>
      <c r="L17" s="49"/>
    </row>
    <row r="19" spans="1:12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28"/>
    </row>
    <row r="20" spans="1:12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28"/>
    </row>
    <row r="21" spans="1:12" x14ac:dyDescent="0.25">
      <c r="A21" s="5" t="s">
        <v>17</v>
      </c>
      <c r="B21" s="7"/>
      <c r="H21" s="54" t="s">
        <v>21</v>
      </c>
      <c r="I21" s="54"/>
      <c r="J21" s="54"/>
      <c r="K21" s="54"/>
      <c r="L21" s="54"/>
    </row>
    <row r="22" spans="1:12" x14ac:dyDescent="0.25">
      <c r="A22" s="6" t="s">
        <v>18</v>
      </c>
      <c r="B22" s="25" t="s">
        <v>19</v>
      </c>
      <c r="H22" s="53" t="s">
        <v>20</v>
      </c>
      <c r="I22" s="53"/>
      <c r="J22" s="53"/>
      <c r="K22" s="53"/>
      <c r="L22" s="53"/>
    </row>
  </sheetData>
  <sheetProtection password="C5F5" sheet="1" objects="1" scenarios="1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H22:L22"/>
    <mergeCell ref="H21:L21"/>
    <mergeCell ref="C17:F17"/>
    <mergeCell ref="H17:L17"/>
    <mergeCell ref="A17:B17"/>
    <mergeCell ref="M1:O1"/>
    <mergeCell ref="J1:L1"/>
    <mergeCell ref="C1:H1"/>
    <mergeCell ref="A2:L2"/>
    <mergeCell ref="C16:F16"/>
    <mergeCell ref="H16:L16"/>
    <mergeCell ref="A16:B16"/>
    <mergeCell ref="A3:L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WIW-a-z.272.3.2019&amp;C
&amp;RZałącznik  3b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2019-05-13T10:05:34Z</dcterms:modified>
</cp:coreProperties>
</file>